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 U R S O S\6-1 Mundo CP impartir Introducción a los Costos 4 y 5 oct.-2021\"/>
    </mc:Choice>
  </mc:AlternateContent>
  <xr:revisionPtr revIDLastSave="0" documentId="13_ncr:1_{A9805DF8-B6C0-41EF-8EC5-D8D0D0B602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2" i="1" l="1"/>
  <c r="B112" i="1"/>
  <c r="F112" i="1"/>
  <c r="C112" i="1"/>
  <c r="I99" i="1"/>
  <c r="H99" i="1"/>
  <c r="F99" i="1"/>
  <c r="E99" i="1"/>
  <c r="C99" i="1"/>
  <c r="B99" i="1"/>
  <c r="E113" i="1" l="1"/>
  <c r="B113" i="1"/>
  <c r="H100" i="1"/>
  <c r="E100" i="1"/>
  <c r="B100" i="1"/>
</calcChain>
</file>

<file path=xl/sharedStrings.xml><?xml version="1.0" encoding="utf-8"?>
<sst xmlns="http://schemas.openxmlformats.org/spreadsheetml/2006/main" count="96" uniqueCount="63">
  <si>
    <t xml:space="preserve">Inventario inicial 0 unidades </t>
  </si>
  <si>
    <t>1 de abril compra de 50 unidades a $5</t>
  </si>
  <si>
    <t>3 de abril  compra de 30 unidades a $8</t>
  </si>
  <si>
    <t xml:space="preserve">5 de abril compra de 60 unidades a $7 </t>
  </si>
  <si>
    <t xml:space="preserve">6 de abril venta de 45 unidades </t>
  </si>
  <si>
    <t xml:space="preserve">7 de abril venta de 20 unidades </t>
  </si>
  <si>
    <t xml:space="preserve">9 de abril venta de 10 unidades </t>
  </si>
  <si>
    <t>13 de abril compra de 70 unidades a $9</t>
  </si>
  <si>
    <t>14 de abril compra  de 20 unidades a $11</t>
  </si>
  <si>
    <t xml:space="preserve">15 de abril venta de 11 unidades </t>
  </si>
  <si>
    <t xml:space="preserve">16 de abril compra de 5 unidades a $5 </t>
  </si>
  <si>
    <t xml:space="preserve">17 de abril venta de 35 piezas </t>
  </si>
  <si>
    <t xml:space="preserve">22 de abril nos devuelven 10 unidades de la venta del 18 de abril </t>
  </si>
  <si>
    <t>23 de abril venta de 4 unidades</t>
  </si>
  <si>
    <t xml:space="preserve">28 de abril venta de 7 piezas </t>
  </si>
  <si>
    <t xml:space="preserve"> </t>
  </si>
  <si>
    <t>CONCEPTO</t>
  </si>
  <si>
    <t>ENTRADAS</t>
  </si>
  <si>
    <t>SALIDAS</t>
  </si>
  <si>
    <t>EXISTENCIA</t>
  </si>
  <si>
    <t>P.U</t>
  </si>
  <si>
    <t>DEBE</t>
  </si>
  <si>
    <t>HABER</t>
  </si>
  <si>
    <t xml:space="preserve">SALDO </t>
  </si>
  <si>
    <t>compra 1 de abril</t>
  </si>
  <si>
    <t>compra 5 de abril</t>
  </si>
  <si>
    <t>compra 3 de abril</t>
  </si>
  <si>
    <t xml:space="preserve">venta 6 de abril </t>
  </si>
  <si>
    <t xml:space="preserve">venta 7 de abril </t>
  </si>
  <si>
    <t xml:space="preserve">9 de abril venta </t>
  </si>
  <si>
    <t xml:space="preserve">13  de abril compra </t>
  </si>
  <si>
    <t>14 de abril compra</t>
  </si>
  <si>
    <t xml:space="preserve">15 de abril venta </t>
  </si>
  <si>
    <t xml:space="preserve">16 de abril compra </t>
  </si>
  <si>
    <t xml:space="preserve">17 de abril venta </t>
  </si>
  <si>
    <t xml:space="preserve">23 de abril venta </t>
  </si>
  <si>
    <t xml:space="preserve">28 de abril venta </t>
  </si>
  <si>
    <t xml:space="preserve">30 de abril merma </t>
  </si>
  <si>
    <t xml:space="preserve">29 de abril venta del  50% de la mercancía almacenada </t>
  </si>
  <si>
    <t xml:space="preserve">18 de abril  venta de 40 unidades </t>
  </si>
  <si>
    <t xml:space="preserve">18 de abril  venta </t>
  </si>
  <si>
    <t xml:space="preserve">29 de abril venta 50 % </t>
  </si>
  <si>
    <t xml:space="preserve">12 de abril devolución del 80% de la venta del 7 de abril  </t>
  </si>
  <si>
    <t xml:space="preserve"> toma la decisión que para compensar dicha merma se  incrementara el costo de cada artículo almacenado en 10 %</t>
  </si>
  <si>
    <t xml:space="preserve">30 de abril el jefe de almacén reporta mercancía mojada y dañada 5 unidades tendrán que ser dadas de baja y se </t>
  </si>
  <si>
    <t>P.E.P.S.</t>
  </si>
  <si>
    <t xml:space="preserve">aumento de 10% a las unidades almacenadas </t>
  </si>
  <si>
    <t>6                         3</t>
  </si>
  <si>
    <t>15                     12</t>
  </si>
  <si>
    <t>15                22</t>
  </si>
  <si>
    <t>19 de abril devolvemos 50% de la compra del 13 de abril</t>
  </si>
  <si>
    <t>$192 X 10% =  $19.20 TOTAL = $211.20</t>
  </si>
  <si>
    <t xml:space="preserve">              TOTAL DE UNIDADES</t>
  </si>
  <si>
    <t>VALOR DE LAS UNIDADES $211.20</t>
  </si>
  <si>
    <t>TELARES SA DE CV realiza operaciones durante el periodo abril 20XX y le piden determinar la integración de</t>
  </si>
  <si>
    <t xml:space="preserve">DETERMINE EL INVENTARIO FINAL  Y EL VALOR ECONÓMICO DE LAS UNIDADES POR EL MÉTODO </t>
  </si>
  <si>
    <t>inventario final: 5 unidades a $5 =           $  25</t>
  </si>
  <si>
    <t xml:space="preserve">                                5 unidades a $7=             $ 35</t>
  </si>
  <si>
    <t xml:space="preserve">                            12 unidades a $11=          $ 132</t>
  </si>
  <si>
    <t xml:space="preserve">12 de abril devolución </t>
  </si>
  <si>
    <t>19 de abril devolución de compra del 13 de abril</t>
  </si>
  <si>
    <t xml:space="preserve">22 de abril devolución de la venta de 18 abril </t>
  </si>
  <si>
    <t>su inventario final al 30 de abril del 20XX. Los movimientos de la materia prima fueron los siguientes: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</si>
</sst>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6" fontId="0" fillId="0" borderId="2" xfId="0" applyNumberFormat="1" applyBorder="1"/>
    <xf numFmtId="0" fontId="0" fillId="0" borderId="3" xfId="0" applyBorder="1"/>
    <xf numFmtId="0" fontId="4" fillId="0" borderId="0" xfId="0" applyFont="1"/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 applyAlignment="1">
      <alignment horizontal="left"/>
    </xf>
    <xf numFmtId="0" fontId="4" fillId="0" borderId="4" xfId="0" applyFont="1" applyBorder="1"/>
    <xf numFmtId="0" fontId="0" fillId="0" borderId="0" xfId="0" applyAlignment="1">
      <alignment horizontal="right"/>
    </xf>
    <xf numFmtId="0" fontId="0" fillId="2" borderId="0" xfId="0" applyFill="1"/>
    <xf numFmtId="0" fontId="4" fillId="2" borderId="0" xfId="0" applyFont="1" applyFill="1" applyBorder="1"/>
    <xf numFmtId="0" fontId="0" fillId="2" borderId="0" xfId="0" applyFill="1" applyBorder="1"/>
    <xf numFmtId="0" fontId="0" fillId="3" borderId="0" xfId="0" applyFill="1"/>
    <xf numFmtId="0" fontId="0" fillId="3" borderId="0" xfId="0" applyFill="1" applyBorder="1"/>
    <xf numFmtId="0" fontId="4" fillId="3" borderId="0" xfId="0" applyFont="1" applyFill="1" applyBorder="1"/>
    <xf numFmtId="6" fontId="4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1:I87" totalsRowShown="0">
  <autoFilter ref="A31:I87" xr:uid="{00000000-0009-0000-0100-000001000000}"/>
  <tableColumns count="9">
    <tableColumn id="1" xr3:uid="{00000000-0010-0000-0000-000001000000}" name="CONCEPTO"/>
    <tableColumn id="2" xr3:uid="{00000000-0010-0000-0000-000002000000}" name="ENTRADAS"/>
    <tableColumn id="3" xr3:uid="{00000000-0010-0000-0000-000003000000}" name="SALIDAS"/>
    <tableColumn id="4" xr3:uid="{00000000-0010-0000-0000-000004000000}" name="EXISTENCIA"/>
    <tableColumn id="5" xr3:uid="{00000000-0010-0000-0000-000005000000}" name="P.U"/>
    <tableColumn id="6" xr3:uid="{00000000-0010-0000-0000-000006000000}" name="P.E.P.S."/>
    <tableColumn id="7" xr3:uid="{00000000-0010-0000-0000-000007000000}" name="DEBE"/>
    <tableColumn id="8" xr3:uid="{00000000-0010-0000-0000-000008000000}" name="HABER"/>
    <tableColumn id="9" xr3:uid="{00000000-0010-0000-0000-000009000000}" name="SALDO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topLeftCell="A19" zoomScale="130" zoomScaleNormal="130" workbookViewId="0">
      <selection activeCell="A2" sqref="A2"/>
    </sheetView>
  </sheetViews>
  <sheetFormatPr baseColWidth="10" defaultRowHeight="14.4" x14ac:dyDescent="0.3"/>
  <cols>
    <col min="1" max="1" width="38.44140625" customWidth="1"/>
    <col min="2" max="2" width="14.5546875" customWidth="1"/>
    <col min="3" max="3" width="14.109375" customWidth="1"/>
    <col min="4" max="4" width="14.33203125" customWidth="1"/>
    <col min="5" max="8" width="12" customWidth="1"/>
  </cols>
  <sheetData>
    <row r="1" spans="1:9" ht="17.399999999999999" x14ac:dyDescent="0.3">
      <c r="A1" s="5" t="s">
        <v>54</v>
      </c>
      <c r="B1" s="10"/>
      <c r="C1" s="10"/>
      <c r="D1" s="10"/>
      <c r="E1" s="10"/>
      <c r="F1" s="10"/>
      <c r="G1" s="10"/>
      <c r="H1" s="10"/>
      <c r="I1" s="10"/>
    </row>
    <row r="2" spans="1:9" ht="17.399999999999999" x14ac:dyDescent="0.3">
      <c r="A2" s="5" t="s">
        <v>62</v>
      </c>
      <c r="B2" s="10"/>
      <c r="C2" s="10"/>
      <c r="D2" s="10"/>
      <c r="E2" s="10"/>
      <c r="F2" s="10"/>
      <c r="G2" s="10"/>
      <c r="H2" s="10"/>
      <c r="I2" s="10"/>
    </row>
    <row r="3" spans="1:9" ht="17.399999999999999" x14ac:dyDescent="0.3">
      <c r="A3" s="1"/>
    </row>
    <row r="4" spans="1:9" ht="17.399999999999999" x14ac:dyDescent="0.3">
      <c r="A4" s="1" t="s">
        <v>0</v>
      </c>
    </row>
    <row r="5" spans="1:9" ht="17.399999999999999" x14ac:dyDescent="0.3">
      <c r="A5" s="1" t="s">
        <v>1</v>
      </c>
    </row>
    <row r="6" spans="1:9" ht="17.399999999999999" x14ac:dyDescent="0.3">
      <c r="A6" s="1" t="s">
        <v>2</v>
      </c>
    </row>
    <row r="7" spans="1:9" ht="17.399999999999999" x14ac:dyDescent="0.3">
      <c r="A7" s="1" t="s">
        <v>3</v>
      </c>
    </row>
    <row r="8" spans="1:9" ht="17.399999999999999" x14ac:dyDescent="0.3">
      <c r="A8" s="1" t="s">
        <v>4</v>
      </c>
    </row>
    <row r="9" spans="1:9" ht="17.399999999999999" x14ac:dyDescent="0.3">
      <c r="A9" s="1" t="s">
        <v>5</v>
      </c>
    </row>
    <row r="10" spans="1:9" ht="17.399999999999999" x14ac:dyDescent="0.3">
      <c r="A10" s="1" t="s">
        <v>6</v>
      </c>
    </row>
    <row r="11" spans="1:9" ht="17.399999999999999" x14ac:dyDescent="0.3">
      <c r="A11" s="1" t="s">
        <v>42</v>
      </c>
    </row>
    <row r="12" spans="1:9" ht="17.399999999999999" x14ac:dyDescent="0.3">
      <c r="A12" s="1" t="s">
        <v>7</v>
      </c>
    </row>
    <row r="13" spans="1:9" ht="17.399999999999999" x14ac:dyDescent="0.3">
      <c r="A13" s="1" t="s">
        <v>8</v>
      </c>
    </row>
    <row r="14" spans="1:9" ht="17.399999999999999" x14ac:dyDescent="0.3">
      <c r="A14" s="1" t="s">
        <v>9</v>
      </c>
    </row>
    <row r="15" spans="1:9" ht="17.399999999999999" x14ac:dyDescent="0.3">
      <c r="A15" s="1" t="s">
        <v>10</v>
      </c>
    </row>
    <row r="16" spans="1:9" ht="17.399999999999999" x14ac:dyDescent="0.3">
      <c r="A16" s="1" t="s">
        <v>11</v>
      </c>
    </row>
    <row r="17" spans="1:9" ht="17.399999999999999" x14ac:dyDescent="0.3">
      <c r="A17" s="1" t="s">
        <v>39</v>
      </c>
    </row>
    <row r="18" spans="1:9" ht="17.399999999999999" x14ac:dyDescent="0.3">
      <c r="A18" s="1" t="s">
        <v>50</v>
      </c>
    </row>
    <row r="19" spans="1:9" ht="17.399999999999999" x14ac:dyDescent="0.3">
      <c r="A19" s="1" t="s">
        <v>12</v>
      </c>
    </row>
    <row r="20" spans="1:9" ht="17.399999999999999" x14ac:dyDescent="0.3">
      <c r="A20" s="1" t="s">
        <v>13</v>
      </c>
    </row>
    <row r="21" spans="1:9" ht="17.399999999999999" x14ac:dyDescent="0.3">
      <c r="A21" s="1" t="s">
        <v>14</v>
      </c>
    </row>
    <row r="22" spans="1:9" ht="17.399999999999999" x14ac:dyDescent="0.3">
      <c r="A22" s="1" t="s">
        <v>38</v>
      </c>
    </row>
    <row r="23" spans="1:9" ht="17.399999999999999" x14ac:dyDescent="0.3">
      <c r="A23" s="1" t="s">
        <v>44</v>
      </c>
    </row>
    <row r="24" spans="1:9" ht="17.399999999999999" x14ac:dyDescent="0.3">
      <c r="A24" s="1" t="s">
        <v>43</v>
      </c>
    </row>
    <row r="25" spans="1:9" ht="17.399999999999999" x14ac:dyDescent="0.3">
      <c r="A25" s="1" t="s">
        <v>15</v>
      </c>
    </row>
    <row r="26" spans="1:9" ht="17.399999999999999" x14ac:dyDescent="0.3">
      <c r="A26" s="5" t="s">
        <v>55</v>
      </c>
    </row>
    <row r="27" spans="1:9" ht="17.399999999999999" x14ac:dyDescent="0.3">
      <c r="A27" s="5" t="s">
        <v>45</v>
      </c>
    </row>
    <row r="28" spans="1:9" ht="17.399999999999999" x14ac:dyDescent="0.3">
      <c r="A28" s="1"/>
    </row>
    <row r="29" spans="1:9" ht="17.399999999999999" x14ac:dyDescent="0.3">
      <c r="A29" s="1"/>
    </row>
    <row r="31" spans="1:9" x14ac:dyDescent="0.3">
      <c r="A31" t="s">
        <v>16</v>
      </c>
      <c r="B31" t="s">
        <v>17</v>
      </c>
      <c r="C31" t="s">
        <v>18</v>
      </c>
      <c r="D31" t="s">
        <v>19</v>
      </c>
      <c r="E31" t="s">
        <v>20</v>
      </c>
      <c r="F31" t="s">
        <v>45</v>
      </c>
      <c r="G31" t="s">
        <v>21</v>
      </c>
      <c r="H31" t="s">
        <v>22</v>
      </c>
      <c r="I31" t="s">
        <v>23</v>
      </c>
    </row>
    <row r="32" spans="1:9" x14ac:dyDescent="0.3">
      <c r="A32" t="s">
        <v>24</v>
      </c>
      <c r="B32">
        <v>50</v>
      </c>
      <c r="D32">
        <v>50</v>
      </c>
      <c r="E32">
        <v>5</v>
      </c>
      <c r="G32">
        <v>250</v>
      </c>
      <c r="I32">
        <v>250</v>
      </c>
    </row>
    <row r="34" spans="1:9" x14ac:dyDescent="0.3">
      <c r="A34" t="s">
        <v>26</v>
      </c>
      <c r="B34">
        <v>30</v>
      </c>
      <c r="D34">
        <v>80</v>
      </c>
      <c r="E34">
        <v>8</v>
      </c>
      <c r="G34">
        <v>240</v>
      </c>
      <c r="I34">
        <v>490</v>
      </c>
    </row>
    <row r="36" spans="1:9" x14ac:dyDescent="0.3">
      <c r="A36" t="s">
        <v>25</v>
      </c>
      <c r="B36">
        <v>60</v>
      </c>
      <c r="D36">
        <v>140</v>
      </c>
      <c r="E36">
        <v>7</v>
      </c>
      <c r="G36">
        <v>420</v>
      </c>
      <c r="I36">
        <v>910</v>
      </c>
    </row>
    <row r="38" spans="1:9" x14ac:dyDescent="0.3">
      <c r="A38" t="s">
        <v>27</v>
      </c>
      <c r="C38" s="10">
        <v>45</v>
      </c>
      <c r="D38">
        <v>95</v>
      </c>
      <c r="F38">
        <v>5</v>
      </c>
      <c r="H38">
        <v>225</v>
      </c>
      <c r="I38">
        <v>685</v>
      </c>
    </row>
    <row r="39" spans="1:9" x14ac:dyDescent="0.3">
      <c r="C39" s="10"/>
    </row>
    <row r="40" spans="1:9" x14ac:dyDescent="0.3">
      <c r="A40" t="s">
        <v>28</v>
      </c>
      <c r="C40" s="10">
        <v>20</v>
      </c>
      <c r="D40">
        <v>75</v>
      </c>
    </row>
    <row r="41" spans="1:9" x14ac:dyDescent="0.3">
      <c r="C41" s="4">
        <v>5</v>
      </c>
      <c r="F41">
        <v>5</v>
      </c>
      <c r="H41">
        <v>25</v>
      </c>
    </row>
    <row r="42" spans="1:9" x14ac:dyDescent="0.3">
      <c r="C42" s="4">
        <v>15</v>
      </c>
      <c r="F42">
        <v>8</v>
      </c>
      <c r="H42">
        <v>120</v>
      </c>
      <c r="I42">
        <v>540</v>
      </c>
    </row>
    <row r="43" spans="1:9" x14ac:dyDescent="0.3">
      <c r="C43" s="4"/>
    </row>
    <row r="44" spans="1:9" x14ac:dyDescent="0.3">
      <c r="A44" t="s">
        <v>29</v>
      </c>
      <c r="C44" s="10">
        <v>10</v>
      </c>
      <c r="D44">
        <v>65</v>
      </c>
      <c r="F44">
        <v>8</v>
      </c>
      <c r="H44">
        <v>80</v>
      </c>
      <c r="I44">
        <v>460</v>
      </c>
    </row>
    <row r="45" spans="1:9" x14ac:dyDescent="0.3">
      <c r="C45" s="10"/>
    </row>
    <row r="46" spans="1:9" x14ac:dyDescent="0.3">
      <c r="A46" t="s">
        <v>59</v>
      </c>
      <c r="B46" s="10">
        <v>16</v>
      </c>
      <c r="D46">
        <v>81</v>
      </c>
      <c r="I46" t="s">
        <v>15</v>
      </c>
    </row>
    <row r="47" spans="1:9" x14ac:dyDescent="0.3">
      <c r="B47" s="4">
        <v>15</v>
      </c>
      <c r="F47">
        <v>8</v>
      </c>
      <c r="G47">
        <v>120</v>
      </c>
    </row>
    <row r="48" spans="1:9" x14ac:dyDescent="0.3">
      <c r="B48" s="4">
        <v>1</v>
      </c>
      <c r="F48">
        <v>5</v>
      </c>
      <c r="G48">
        <v>5</v>
      </c>
      <c r="I48">
        <v>585</v>
      </c>
    </row>
    <row r="49" spans="1:9" x14ac:dyDescent="0.3">
      <c r="B49" s="4"/>
    </row>
    <row r="50" spans="1:9" x14ac:dyDescent="0.3">
      <c r="A50" t="s">
        <v>30</v>
      </c>
      <c r="B50" s="10">
        <v>70</v>
      </c>
      <c r="D50">
        <v>151</v>
      </c>
      <c r="E50">
        <v>9</v>
      </c>
      <c r="G50">
        <v>630</v>
      </c>
      <c r="I50">
        <v>1215</v>
      </c>
    </row>
    <row r="51" spans="1:9" x14ac:dyDescent="0.3">
      <c r="B51" s="10"/>
    </row>
    <row r="52" spans="1:9" x14ac:dyDescent="0.3">
      <c r="A52" t="s">
        <v>31</v>
      </c>
      <c r="B52" s="10">
        <v>20</v>
      </c>
      <c r="D52">
        <v>171</v>
      </c>
      <c r="E52">
        <v>11</v>
      </c>
      <c r="G52">
        <v>220</v>
      </c>
      <c r="I52">
        <v>1435</v>
      </c>
    </row>
    <row r="53" spans="1:9" x14ac:dyDescent="0.3">
      <c r="B53" s="10"/>
    </row>
    <row r="54" spans="1:9" x14ac:dyDescent="0.3">
      <c r="A54" t="s">
        <v>32</v>
      </c>
      <c r="C54" s="10">
        <v>11</v>
      </c>
      <c r="D54">
        <v>160</v>
      </c>
      <c r="I54" t="s">
        <v>15</v>
      </c>
    </row>
    <row r="55" spans="1:9" x14ac:dyDescent="0.3">
      <c r="C55" s="4">
        <v>1</v>
      </c>
      <c r="F55">
        <v>5</v>
      </c>
      <c r="H55">
        <v>5</v>
      </c>
    </row>
    <row r="56" spans="1:9" x14ac:dyDescent="0.3">
      <c r="C56" s="4">
        <v>10</v>
      </c>
      <c r="F56">
        <v>8</v>
      </c>
      <c r="H56">
        <v>80</v>
      </c>
      <c r="I56">
        <v>1350</v>
      </c>
    </row>
    <row r="57" spans="1:9" x14ac:dyDescent="0.3">
      <c r="C57" s="4"/>
    </row>
    <row r="58" spans="1:9" x14ac:dyDescent="0.3">
      <c r="A58" t="s">
        <v>33</v>
      </c>
      <c r="B58" s="10">
        <v>5</v>
      </c>
      <c r="D58">
        <v>165</v>
      </c>
      <c r="E58">
        <v>5</v>
      </c>
      <c r="G58">
        <v>25</v>
      </c>
      <c r="I58">
        <v>1375</v>
      </c>
    </row>
    <row r="59" spans="1:9" x14ac:dyDescent="0.3">
      <c r="B59" s="10"/>
    </row>
    <row r="60" spans="1:9" x14ac:dyDescent="0.3">
      <c r="A60" t="s">
        <v>34</v>
      </c>
      <c r="C60" s="10">
        <v>35</v>
      </c>
      <c r="D60">
        <v>130</v>
      </c>
      <c r="F60">
        <v>7</v>
      </c>
      <c r="H60">
        <v>245</v>
      </c>
      <c r="I60">
        <v>1130</v>
      </c>
    </row>
    <row r="61" spans="1:9" x14ac:dyDescent="0.3">
      <c r="C61" s="4" t="s">
        <v>15</v>
      </c>
      <c r="F61" t="s">
        <v>15</v>
      </c>
      <c r="H61" t="s">
        <v>15</v>
      </c>
      <c r="I61" t="s">
        <v>15</v>
      </c>
    </row>
    <row r="62" spans="1:9" x14ac:dyDescent="0.3">
      <c r="A62" t="s">
        <v>40</v>
      </c>
      <c r="C62" s="10">
        <v>40</v>
      </c>
      <c r="D62">
        <v>90</v>
      </c>
      <c r="I62" t="s">
        <v>15</v>
      </c>
    </row>
    <row r="63" spans="1:9" x14ac:dyDescent="0.3">
      <c r="C63" s="4">
        <v>10</v>
      </c>
      <c r="F63">
        <v>8</v>
      </c>
      <c r="H63">
        <v>80</v>
      </c>
    </row>
    <row r="64" spans="1:9" x14ac:dyDescent="0.3">
      <c r="C64" s="4">
        <v>25</v>
      </c>
      <c r="F64">
        <v>7</v>
      </c>
      <c r="H64">
        <v>175</v>
      </c>
    </row>
    <row r="65" spans="1:9" x14ac:dyDescent="0.3">
      <c r="C65" s="4">
        <v>5</v>
      </c>
      <c r="F65">
        <v>9</v>
      </c>
      <c r="H65">
        <v>45</v>
      </c>
      <c r="I65">
        <v>830</v>
      </c>
    </row>
    <row r="66" spans="1:9" x14ac:dyDescent="0.3">
      <c r="C66" s="4"/>
    </row>
    <row r="67" spans="1:9" x14ac:dyDescent="0.3">
      <c r="A67" s="2" t="s">
        <v>60</v>
      </c>
      <c r="C67" s="10">
        <v>35</v>
      </c>
      <c r="D67">
        <v>55</v>
      </c>
      <c r="E67">
        <v>9</v>
      </c>
      <c r="H67">
        <v>315</v>
      </c>
      <c r="I67">
        <v>515</v>
      </c>
    </row>
    <row r="68" spans="1:9" x14ac:dyDescent="0.3">
      <c r="H68" t="s">
        <v>15</v>
      </c>
      <c r="I68" t="s">
        <v>15</v>
      </c>
    </row>
    <row r="69" spans="1:9" x14ac:dyDescent="0.3">
      <c r="A69" t="s">
        <v>61</v>
      </c>
      <c r="B69" s="10">
        <v>10</v>
      </c>
      <c r="D69">
        <v>65</v>
      </c>
      <c r="I69" t="s">
        <v>15</v>
      </c>
    </row>
    <row r="70" spans="1:9" x14ac:dyDescent="0.3">
      <c r="B70" s="4">
        <v>5</v>
      </c>
      <c r="E70">
        <v>9</v>
      </c>
      <c r="G70">
        <v>45</v>
      </c>
    </row>
    <row r="71" spans="1:9" x14ac:dyDescent="0.3">
      <c r="B71" s="4">
        <v>5</v>
      </c>
      <c r="E71">
        <v>7</v>
      </c>
      <c r="G71">
        <v>35</v>
      </c>
      <c r="I71">
        <v>595</v>
      </c>
    </row>
    <row r="72" spans="1:9" x14ac:dyDescent="0.3">
      <c r="B72" s="4"/>
    </row>
    <row r="73" spans="1:9" x14ac:dyDescent="0.3">
      <c r="A73" t="s">
        <v>35</v>
      </c>
      <c r="C73" s="10">
        <v>4</v>
      </c>
      <c r="D73">
        <v>61</v>
      </c>
      <c r="F73">
        <v>9</v>
      </c>
      <c r="H73">
        <v>36</v>
      </c>
      <c r="I73">
        <v>559</v>
      </c>
    </row>
    <row r="74" spans="1:9" x14ac:dyDescent="0.3">
      <c r="C74" s="10"/>
    </row>
    <row r="75" spans="1:9" x14ac:dyDescent="0.3">
      <c r="A75" t="s">
        <v>36</v>
      </c>
      <c r="C75" s="10">
        <v>7</v>
      </c>
      <c r="D75">
        <v>54</v>
      </c>
      <c r="F75">
        <v>9</v>
      </c>
      <c r="H75">
        <v>63</v>
      </c>
      <c r="I75">
        <v>496</v>
      </c>
    </row>
    <row r="76" spans="1:9" x14ac:dyDescent="0.3">
      <c r="C76" s="10"/>
    </row>
    <row r="77" spans="1:9" x14ac:dyDescent="0.3">
      <c r="A77" t="s">
        <v>41</v>
      </c>
      <c r="C77" s="10">
        <v>27</v>
      </c>
      <c r="D77">
        <v>27</v>
      </c>
      <c r="F77" t="s">
        <v>15</v>
      </c>
      <c r="H77" t="s">
        <v>15</v>
      </c>
      <c r="I77" t="s">
        <v>15</v>
      </c>
    </row>
    <row r="78" spans="1:9" x14ac:dyDescent="0.3">
      <c r="C78" s="4">
        <v>24</v>
      </c>
      <c r="F78">
        <v>9</v>
      </c>
      <c r="H78">
        <v>216</v>
      </c>
    </row>
    <row r="79" spans="1:9" x14ac:dyDescent="0.3">
      <c r="C79" s="4">
        <v>3</v>
      </c>
      <c r="F79">
        <v>11</v>
      </c>
      <c r="H79">
        <v>33</v>
      </c>
    </row>
    <row r="80" spans="1:9" x14ac:dyDescent="0.3">
      <c r="C80" s="4"/>
      <c r="I80">
        <v>247</v>
      </c>
    </row>
    <row r="81" spans="1:10" x14ac:dyDescent="0.3">
      <c r="A81" t="s">
        <v>37</v>
      </c>
      <c r="C81" s="10">
        <v>5</v>
      </c>
      <c r="D81" s="10">
        <v>22</v>
      </c>
      <c r="F81">
        <v>11</v>
      </c>
      <c r="H81">
        <v>55</v>
      </c>
      <c r="I81" s="10">
        <v>192</v>
      </c>
    </row>
    <row r="83" spans="1:10" x14ac:dyDescent="0.3">
      <c r="B83" s="22" t="s">
        <v>56</v>
      </c>
      <c r="C83" s="22"/>
      <c r="D83" s="22"/>
      <c r="F83" s="19" t="s">
        <v>46</v>
      </c>
      <c r="G83" s="19"/>
      <c r="H83" s="19"/>
      <c r="I83" s="19"/>
    </row>
    <row r="84" spans="1:10" x14ac:dyDescent="0.3">
      <c r="B84" s="22" t="s">
        <v>57</v>
      </c>
      <c r="C84" s="22"/>
      <c r="D84" s="22"/>
      <c r="F84" s="19" t="s">
        <v>51</v>
      </c>
      <c r="G84" s="19"/>
      <c r="H84" s="19"/>
      <c r="I84" s="19"/>
    </row>
    <row r="85" spans="1:10" x14ac:dyDescent="0.3">
      <c r="B85" s="23" t="s">
        <v>58</v>
      </c>
      <c r="C85" s="23"/>
      <c r="D85" s="23"/>
      <c r="F85" s="19"/>
      <c r="G85" s="19"/>
      <c r="H85" s="19"/>
      <c r="I85" s="19"/>
    </row>
    <row r="86" spans="1:10" ht="15" thickBot="1" x14ac:dyDescent="0.35">
      <c r="A86" s="3"/>
      <c r="B86" s="24" t="s">
        <v>52</v>
      </c>
      <c r="C86" s="23"/>
      <c r="D86" s="25">
        <v>192</v>
      </c>
      <c r="E86" s="3"/>
      <c r="F86" s="20" t="s">
        <v>53</v>
      </c>
      <c r="G86" s="21"/>
      <c r="H86" s="21"/>
      <c r="I86" s="21"/>
    </row>
    <row r="87" spans="1:10" ht="15" thickTop="1" x14ac:dyDescent="0.3">
      <c r="A87" s="3"/>
      <c r="B87" s="3"/>
      <c r="C87" s="3"/>
      <c r="D87" s="3"/>
      <c r="E87" s="3" t="s">
        <v>15</v>
      </c>
      <c r="F87" s="3"/>
      <c r="G87" s="3"/>
      <c r="H87" s="3"/>
      <c r="I87" s="3"/>
    </row>
    <row r="89" spans="1:10" x14ac:dyDescent="0.3">
      <c r="F89" t="s">
        <v>15</v>
      </c>
      <c r="I89" t="s">
        <v>15</v>
      </c>
    </row>
    <row r="90" spans="1:10" ht="15" thickBot="1" x14ac:dyDescent="0.35">
      <c r="B90" s="8">
        <v>5</v>
      </c>
      <c r="C90" s="7"/>
      <c r="E90" s="8">
        <v>8</v>
      </c>
      <c r="F90" s="7"/>
      <c r="H90" s="8">
        <v>7</v>
      </c>
      <c r="I90" s="7"/>
    </row>
    <row r="91" spans="1:10" x14ac:dyDescent="0.3">
      <c r="A91">
        <v>1</v>
      </c>
      <c r="B91" s="10">
        <v>50</v>
      </c>
      <c r="C91" s="17">
        <v>45</v>
      </c>
      <c r="D91" t="s">
        <v>47</v>
      </c>
      <c r="E91" s="10">
        <v>30</v>
      </c>
      <c r="F91" s="12"/>
      <c r="G91">
        <v>5</v>
      </c>
      <c r="H91" s="10">
        <v>60</v>
      </c>
      <c r="I91" s="12"/>
      <c r="J91" s="11" t="s">
        <v>15</v>
      </c>
    </row>
    <row r="92" spans="1:10" x14ac:dyDescent="0.3">
      <c r="C92" s="13">
        <v>5</v>
      </c>
      <c r="D92" s="11">
        <v>7</v>
      </c>
      <c r="F92" s="13">
        <v>15</v>
      </c>
      <c r="G92" s="11">
        <v>7</v>
      </c>
      <c r="I92" s="13">
        <v>35</v>
      </c>
      <c r="J92" s="11">
        <v>17</v>
      </c>
    </row>
    <row r="93" spans="1:10" x14ac:dyDescent="0.3">
      <c r="A93">
        <v>12</v>
      </c>
      <c r="B93">
        <v>1</v>
      </c>
      <c r="C93" s="13"/>
      <c r="F93" s="13">
        <v>10</v>
      </c>
      <c r="G93" s="11">
        <v>9</v>
      </c>
      <c r="H93" t="s">
        <v>15</v>
      </c>
      <c r="I93" s="13">
        <v>25</v>
      </c>
      <c r="J93" s="16">
        <v>18</v>
      </c>
    </row>
    <row r="94" spans="1:10" x14ac:dyDescent="0.3">
      <c r="C94" s="13">
        <v>1</v>
      </c>
      <c r="D94" t="s">
        <v>48</v>
      </c>
      <c r="E94">
        <v>15</v>
      </c>
      <c r="F94" s="13"/>
      <c r="I94" s="13" t="s">
        <v>15</v>
      </c>
      <c r="J94" s="11" t="s">
        <v>15</v>
      </c>
    </row>
    <row r="95" spans="1:10" x14ac:dyDescent="0.3">
      <c r="A95">
        <v>16</v>
      </c>
      <c r="B95">
        <v>5</v>
      </c>
      <c r="C95" s="13"/>
      <c r="D95" t="s">
        <v>15</v>
      </c>
      <c r="F95" s="13">
        <v>10</v>
      </c>
      <c r="G95" s="18" t="s">
        <v>49</v>
      </c>
      <c r="H95">
        <v>5</v>
      </c>
      <c r="I95" s="13" t="s">
        <v>15</v>
      </c>
      <c r="J95" s="16" t="s">
        <v>15</v>
      </c>
    </row>
    <row r="96" spans="1:10" x14ac:dyDescent="0.3">
      <c r="C96" s="13"/>
      <c r="D96" t="s">
        <v>15</v>
      </c>
      <c r="F96" s="13">
        <v>10</v>
      </c>
      <c r="G96" s="11">
        <v>18</v>
      </c>
      <c r="I96" s="13" t="s">
        <v>15</v>
      </c>
      <c r="J96" s="16" t="s">
        <v>15</v>
      </c>
    </row>
    <row r="97" spans="1:10" x14ac:dyDescent="0.3">
      <c r="C97" s="13"/>
      <c r="F97" s="13" t="s">
        <v>15</v>
      </c>
      <c r="G97" s="11" t="s">
        <v>15</v>
      </c>
      <c r="I97" s="13" t="s">
        <v>15</v>
      </c>
      <c r="J97" s="16" t="s">
        <v>15</v>
      </c>
    </row>
    <row r="98" spans="1:10" x14ac:dyDescent="0.3">
      <c r="B98" s="6"/>
      <c r="C98" s="14"/>
      <c r="E98" s="6"/>
      <c r="F98" s="14"/>
      <c r="G98" t="s">
        <v>15</v>
      </c>
      <c r="H98" s="6"/>
      <c r="I98" s="14"/>
    </row>
    <row r="99" spans="1:10" x14ac:dyDescent="0.3">
      <c r="B99">
        <f>SUM(B91:B98)</f>
        <v>56</v>
      </c>
      <c r="C99" s="13">
        <f>SUM(C91:C98)</f>
        <v>51</v>
      </c>
      <c r="E99">
        <f>SUM(E91:E98)</f>
        <v>45</v>
      </c>
      <c r="F99" s="13">
        <f>SUM(F91:F98)</f>
        <v>45</v>
      </c>
      <c r="G99" t="s">
        <v>15</v>
      </c>
      <c r="H99">
        <f>SUM(H91:H98)</f>
        <v>65</v>
      </c>
      <c r="I99" s="13">
        <f>SUM(I91:I98)</f>
        <v>60</v>
      </c>
    </row>
    <row r="100" spans="1:10" ht="15" thickBot="1" x14ac:dyDescent="0.35">
      <c r="B100" s="9">
        <f>B99-C99</f>
        <v>5</v>
      </c>
      <c r="C100" s="15"/>
      <c r="E100" s="9">
        <f>E99-F99</f>
        <v>0</v>
      </c>
      <c r="F100" s="15"/>
      <c r="H100" s="9">
        <f>H99-I99</f>
        <v>5</v>
      </c>
      <c r="I100" s="15"/>
    </row>
    <row r="101" spans="1:10" ht="15" thickTop="1" x14ac:dyDescent="0.3"/>
    <row r="104" spans="1:10" ht="15" thickBot="1" x14ac:dyDescent="0.35">
      <c r="B104" s="8">
        <v>9</v>
      </c>
      <c r="C104" s="7"/>
      <c r="E104" s="8">
        <v>11</v>
      </c>
      <c r="F104" s="7"/>
    </row>
    <row r="105" spans="1:10" x14ac:dyDescent="0.3">
      <c r="A105">
        <v>13</v>
      </c>
      <c r="B105" s="10">
        <v>70</v>
      </c>
      <c r="C105" s="12"/>
      <c r="D105">
        <v>14</v>
      </c>
      <c r="E105" s="10">
        <v>20</v>
      </c>
      <c r="F105" s="12"/>
    </row>
    <row r="106" spans="1:10" x14ac:dyDescent="0.3">
      <c r="C106" s="13">
        <v>5</v>
      </c>
      <c r="D106" s="11">
        <v>18</v>
      </c>
      <c r="F106" s="13">
        <v>3</v>
      </c>
      <c r="G106" s="11">
        <v>29</v>
      </c>
    </row>
    <row r="107" spans="1:10" x14ac:dyDescent="0.3">
      <c r="C107" s="13">
        <v>35</v>
      </c>
      <c r="D107" s="11">
        <v>19</v>
      </c>
      <c r="F107" s="13">
        <v>5</v>
      </c>
      <c r="G107" s="11">
        <v>30</v>
      </c>
    </row>
    <row r="108" spans="1:10" x14ac:dyDescent="0.3">
      <c r="A108">
        <v>22</v>
      </c>
      <c r="B108">
        <v>5</v>
      </c>
      <c r="C108" s="13"/>
      <c r="F108" s="13"/>
    </row>
    <row r="109" spans="1:10" x14ac:dyDescent="0.3">
      <c r="C109" s="13">
        <v>4</v>
      </c>
      <c r="D109" s="11">
        <v>23</v>
      </c>
      <c r="F109" s="13"/>
    </row>
    <row r="110" spans="1:10" x14ac:dyDescent="0.3">
      <c r="C110" s="13">
        <v>7</v>
      </c>
      <c r="D110" s="11">
        <v>28</v>
      </c>
      <c r="F110" s="13"/>
    </row>
    <row r="111" spans="1:10" x14ac:dyDescent="0.3">
      <c r="B111" s="6"/>
      <c r="C111" s="14">
        <v>24</v>
      </c>
      <c r="D111" s="11">
        <v>29</v>
      </c>
      <c r="E111" s="6"/>
      <c r="F111" s="14"/>
    </row>
    <row r="112" spans="1:10" x14ac:dyDescent="0.3">
      <c r="B112">
        <f>SUM(B105:B111)</f>
        <v>75</v>
      </c>
      <c r="C112" s="13">
        <f>SUM(C103:C111)</f>
        <v>75</v>
      </c>
      <c r="E112">
        <f>SUM(E105:E111)</f>
        <v>20</v>
      </c>
      <c r="F112" s="13">
        <f>SUM(F103:F111)</f>
        <v>8</v>
      </c>
    </row>
    <row r="113" spans="2:6" ht="15" thickBot="1" x14ac:dyDescent="0.35">
      <c r="B113" s="9">
        <f>B112-C112</f>
        <v>0</v>
      </c>
      <c r="C113" s="15"/>
      <c r="E113" s="9">
        <f>E112-F112</f>
        <v>12</v>
      </c>
      <c r="F113" s="15"/>
    </row>
    <row r="114" spans="2:6" ht="15" thickTop="1" x14ac:dyDescent="0.3"/>
  </sheetData>
  <pageMargins left="0.70866141732283472" right="0.70866141732283472" top="0.74803149606299213" bottom="0.74803149606299213" header="0.31496062992125984" footer="0.31496062992125984"/>
  <pageSetup scale="8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FiTo</dc:creator>
  <cp:lastModifiedBy>Castillo</cp:lastModifiedBy>
  <cp:lastPrinted>2017-12-09T04:10:26Z</cp:lastPrinted>
  <dcterms:created xsi:type="dcterms:W3CDTF">2011-12-07T01:38:35Z</dcterms:created>
  <dcterms:modified xsi:type="dcterms:W3CDTF">2021-10-04T02:44:48Z</dcterms:modified>
</cp:coreProperties>
</file>