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tillo\Documents\CCPSV , IMCP, CURSOS, MUNDOCP\MUNDO CP Cursos 2021\MUNDO CP Cursos 2021\12-1 Mundo CP impartir Sistema de Costos por Procesos  8 y 9 nov.-2021\"/>
    </mc:Choice>
  </mc:AlternateContent>
  <xr:revisionPtr revIDLastSave="0" documentId="13_ncr:1_{CE64CC5B-ADF4-42FB-94DC-EB0503DB389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TOS " sheetId="1" r:id="rId1"/>
    <sheet name="CÉDULAS CÁLCULO" sheetId="2" r:id="rId2"/>
    <sheet name="Hoja1" sheetId="4" r:id="rId3"/>
    <sheet name="Hoja2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3" i="2" l="1"/>
  <c r="C162" i="2"/>
  <c r="C161" i="2"/>
  <c r="D163" i="2"/>
  <c r="D162" i="2"/>
  <c r="D161" i="2"/>
  <c r="E161" i="2" s="1"/>
  <c r="B163" i="2"/>
  <c r="B162" i="2"/>
  <c r="B161" i="2"/>
  <c r="F141" i="2"/>
  <c r="C200" i="2" s="1"/>
  <c r="F140" i="2"/>
  <c r="C199" i="2" s="1"/>
  <c r="F139" i="2"/>
  <c r="C198" i="2" s="1"/>
  <c r="C141" i="2"/>
  <c r="C121" i="2"/>
  <c r="C190" i="2" s="1"/>
  <c r="C120" i="2"/>
  <c r="C189" i="2" s="1"/>
  <c r="C119" i="2"/>
  <c r="C188" i="2" s="1"/>
  <c r="B121" i="2"/>
  <c r="B190" i="2" s="1"/>
  <c r="B120" i="2"/>
  <c r="B189" i="2" s="1"/>
  <c r="B119" i="2"/>
  <c r="B188" i="2" s="1"/>
  <c r="E99" i="2"/>
  <c r="E98" i="2"/>
  <c r="E97" i="2"/>
  <c r="B76" i="2"/>
  <c r="G55" i="2"/>
  <c r="G54" i="2"/>
  <c r="G53" i="2"/>
  <c r="F55" i="2"/>
  <c r="H55" i="2" s="1"/>
  <c r="F54" i="2"/>
  <c r="H54" i="2" s="1"/>
  <c r="F53" i="2"/>
  <c r="H53" i="2" s="1"/>
  <c r="E55" i="2"/>
  <c r="D55" i="2"/>
  <c r="D54" i="2"/>
  <c r="D53" i="2"/>
  <c r="C55" i="2"/>
  <c r="C54" i="2"/>
  <c r="E54" i="2" s="1"/>
  <c r="I54" i="2" s="1"/>
  <c r="C75" i="2" s="1"/>
  <c r="C53" i="2"/>
  <c r="E53" i="2" s="1"/>
  <c r="B55" i="2"/>
  <c r="B54" i="2"/>
  <c r="B53" i="2"/>
  <c r="E23" i="2"/>
  <c r="E22" i="2"/>
  <c r="F21" i="2" s="1"/>
  <c r="C140" i="2" s="1"/>
  <c r="E19" i="2"/>
  <c r="E18" i="2"/>
  <c r="E17" i="2"/>
  <c r="F16" i="2" s="1"/>
  <c r="C139" i="2" s="1"/>
  <c r="C142" i="2" s="1"/>
  <c r="D14" i="2"/>
  <c r="E13" i="2"/>
  <c r="B99" i="2" s="1"/>
  <c r="E12" i="2"/>
  <c r="B98" i="2" s="1"/>
  <c r="E11" i="2"/>
  <c r="B139" i="2" s="1"/>
  <c r="E27" i="1"/>
  <c r="E26" i="1"/>
  <c r="E23" i="1"/>
  <c r="E22" i="1"/>
  <c r="E21" i="1"/>
  <c r="D18" i="1"/>
  <c r="E17" i="1"/>
  <c r="E16" i="1"/>
  <c r="E15" i="1"/>
  <c r="I53" i="2" l="1"/>
  <c r="C74" i="2" s="1"/>
  <c r="C172" i="2"/>
  <c r="F98" i="2"/>
  <c r="G98" i="2" s="1"/>
  <c r="I55" i="2"/>
  <c r="C76" i="2" s="1"/>
  <c r="D76" i="2" s="1"/>
  <c r="D173" i="2" s="1"/>
  <c r="C99" i="2"/>
  <c r="D99" i="2" s="1"/>
  <c r="B97" i="2"/>
  <c r="B100" i="2" s="1"/>
  <c r="E163" i="2"/>
  <c r="B74" i="2"/>
  <c r="B75" i="2"/>
  <c r="F25" i="1"/>
  <c r="F20" i="1"/>
  <c r="B141" i="2"/>
  <c r="D164" i="2"/>
  <c r="B140" i="2"/>
  <c r="E162" i="2"/>
  <c r="E14" i="2"/>
  <c r="F26" i="2"/>
  <c r="E18" i="1"/>
  <c r="C97" i="2" l="1"/>
  <c r="D74" i="2"/>
  <c r="B77" i="2"/>
  <c r="C173" i="2"/>
  <c r="E173" i="2" s="1"/>
  <c r="F99" i="2"/>
  <c r="G99" i="2" s="1"/>
  <c r="H99" i="2" s="1"/>
  <c r="D121" i="2" s="1"/>
  <c r="C171" i="2"/>
  <c r="F97" i="2"/>
  <c r="G97" i="2" s="1"/>
  <c r="E164" i="2"/>
  <c r="C98" i="2"/>
  <c r="D98" i="2" s="1"/>
  <c r="D75" i="2"/>
  <c r="D172" i="2" s="1"/>
  <c r="E172" i="2" s="1"/>
  <c r="D97" i="2"/>
  <c r="F30" i="1"/>
  <c r="D100" i="2"/>
  <c r="H98" i="2"/>
  <c r="B142" i="2"/>
  <c r="H97" i="2" l="1"/>
  <c r="D119" i="2" s="1"/>
  <c r="E121" i="2"/>
  <c r="D141" i="2" s="1"/>
  <c r="E141" i="2" s="1"/>
  <c r="G141" i="2" s="1"/>
  <c r="D200" i="2" s="1"/>
  <c r="E200" i="2" s="1"/>
  <c r="D190" i="2"/>
  <c r="E190" i="2" s="1"/>
  <c r="D171" i="2"/>
  <c r="D174" i="2" s="1"/>
  <c r="D77" i="2"/>
  <c r="C100" i="2"/>
  <c r="D188" i="2"/>
  <c r="E188" i="2" s="1"/>
  <c r="E119" i="2"/>
  <c r="D139" i="2" s="1"/>
  <c r="E139" i="2" s="1"/>
  <c r="G139" i="2" s="1"/>
  <c r="D198" i="2" s="1"/>
  <c r="E198" i="2" s="1"/>
  <c r="D120" i="2"/>
  <c r="H100" i="2"/>
  <c r="E171" i="2" l="1"/>
  <c r="E174" i="2" s="1"/>
  <c r="E177" i="2" s="1"/>
  <c r="E120" i="2"/>
  <c r="D122" i="2"/>
  <c r="D189" i="2"/>
  <c r="D191" i="2" l="1"/>
  <c r="E189" i="2"/>
  <c r="E191" i="2" s="1"/>
  <c r="D140" i="2"/>
  <c r="E122" i="2"/>
  <c r="D142" i="2" l="1"/>
  <c r="E140" i="2"/>
  <c r="E142" i="2" l="1"/>
  <c r="G140" i="2"/>
  <c r="D199" i="2" l="1"/>
  <c r="G142" i="2"/>
  <c r="D201" i="2" l="1"/>
  <c r="E199" i="2"/>
  <c r="E201" i="2" s="1"/>
  <c r="E204" i="2" s="1"/>
</calcChain>
</file>

<file path=xl/sharedStrings.xml><?xml version="1.0" encoding="utf-8"?>
<sst xmlns="http://schemas.openxmlformats.org/spreadsheetml/2006/main" count="510" uniqueCount="135">
  <si>
    <t xml:space="preserve"> </t>
  </si>
  <si>
    <t>D A T O S :</t>
  </si>
  <si>
    <t>Inventario inicial de producción en proceso 20,000 artículos "X" con los siguientes</t>
  </si>
  <si>
    <t>por cientos de progresos y costos :</t>
  </si>
  <si>
    <t>Elemento</t>
  </si>
  <si>
    <t xml:space="preserve"> % de</t>
  </si>
  <si>
    <t xml:space="preserve">progreso  </t>
  </si>
  <si>
    <t>Unidades</t>
  </si>
  <si>
    <t>equivalentes</t>
  </si>
  <si>
    <t>Elementos</t>
  </si>
  <si>
    <t>Costo</t>
  </si>
  <si>
    <t>por</t>
  </si>
  <si>
    <t>Unidad</t>
  </si>
  <si>
    <t xml:space="preserve">Costo </t>
  </si>
  <si>
    <t>Total</t>
  </si>
  <si>
    <t>M.P.</t>
  </si>
  <si>
    <t>M.O.</t>
  </si>
  <si>
    <t>Cgos. Ind.</t>
  </si>
  <si>
    <t>kilos de material "A"</t>
  </si>
  <si>
    <t>litros material "B"</t>
  </si>
  <si>
    <t>envases "C"</t>
  </si>
  <si>
    <t>Mano de obra</t>
  </si>
  <si>
    <t>horas operación "M"</t>
  </si>
  <si>
    <t>horas operación "N"</t>
  </si>
  <si>
    <t>Cargos indirectos</t>
  </si>
  <si>
    <t xml:space="preserve">    TOTAL  DE  COSTOS  INCURRIDOS</t>
  </si>
  <si>
    <t xml:space="preserve">quedado un inventario final de 25,000 artículos "X" en procesos, con los </t>
  </si>
  <si>
    <t>siguientes por cientos de progreso :</t>
  </si>
  <si>
    <t>La producción terminada en el mes fué de 130,000 artículos "X", habiendo</t>
  </si>
  <si>
    <t xml:space="preserve">Materias primas  </t>
  </si>
  <si>
    <t xml:space="preserve">presenta sólo en ocasiones excepcionales, cuando, por ejemplo, el trabajo está </t>
  </si>
  <si>
    <t>conviene señalar estas modalidades para que no se pierda el grado de progreso debe</t>
  </si>
  <si>
    <t>ser necesariamente uniforme.</t>
  </si>
  <si>
    <t>Deberá utilizar el procedimiento de costos promedios para valuar el inventario final</t>
  </si>
  <si>
    <t>de la producción en proceso y la terminada.</t>
  </si>
  <si>
    <t>DETERMINAR :</t>
  </si>
  <si>
    <t>Producción</t>
  </si>
  <si>
    <t>terminada</t>
  </si>
  <si>
    <t>% de</t>
  </si>
  <si>
    <t>progreso</t>
  </si>
  <si>
    <t>procesada</t>
  </si>
  <si>
    <t>computable</t>
  </si>
  <si>
    <t>A ) La cédula de determinación de la producción procesada computable en el formato anexo.</t>
  </si>
  <si>
    <t>Costos</t>
  </si>
  <si>
    <t>incurridos</t>
  </si>
  <si>
    <t>Costo de la producción</t>
  </si>
  <si>
    <t>procesada computable</t>
  </si>
  <si>
    <t>por unidad equivalente</t>
  </si>
  <si>
    <t>Costo del</t>
  </si>
  <si>
    <t>inventario</t>
  </si>
  <si>
    <t>inicial</t>
  </si>
  <si>
    <t xml:space="preserve">Suma de </t>
  </si>
  <si>
    <t>los costos</t>
  </si>
  <si>
    <t>Suma de</t>
  </si>
  <si>
    <t>del</t>
  </si>
  <si>
    <t>incial e</t>
  </si>
  <si>
    <t>incurrido</t>
  </si>
  <si>
    <t>de la</t>
  </si>
  <si>
    <t>producción</t>
  </si>
  <si>
    <t>unidades</t>
  </si>
  <si>
    <t>del inventario</t>
  </si>
  <si>
    <t>inicial y de la</t>
  </si>
  <si>
    <t>unitario</t>
  </si>
  <si>
    <t>promedio</t>
  </si>
  <si>
    <t xml:space="preserve">B ) La cédula del cálculo de los costos unitarios de la producción procesada computable en el </t>
  </si>
  <si>
    <t xml:space="preserve">    en el formato anexo.</t>
  </si>
  <si>
    <t>C ) La cédula del cálculo de los costos unitarios promedios, en el formato anexo.</t>
  </si>
  <si>
    <t xml:space="preserve">      25,000 artículos "X", en el formato anexo.</t>
  </si>
  <si>
    <t xml:space="preserve">  %</t>
  </si>
  <si>
    <t>por unidad</t>
  </si>
  <si>
    <t>equivalente</t>
  </si>
  <si>
    <t>total</t>
  </si>
  <si>
    <t>E ) La cédula del cálculo del costo de la producción terminada, en el formato anexo.</t>
  </si>
  <si>
    <t>inicial de</t>
  </si>
  <si>
    <t>en proceso</t>
  </si>
  <si>
    <t>final de</t>
  </si>
  <si>
    <t>Costo de la</t>
  </si>
  <si>
    <t>terminadas</t>
  </si>
  <si>
    <t>F ) Sí desea podrá elaborar la cédula final del Informe de Costos, en el siguiente formato.</t>
  </si>
  <si>
    <t xml:space="preserve">Inventario inicial : 20,000 píezas </t>
  </si>
  <si>
    <t>Costo por</t>
  </si>
  <si>
    <t>unidad</t>
  </si>
  <si>
    <t>Costo total</t>
  </si>
  <si>
    <t>TOTAL</t>
  </si>
  <si>
    <t>Costos incurridos para la producción procesada computable</t>
  </si>
  <si>
    <t>de 135,000 piezas.</t>
  </si>
  <si>
    <t>S U M A</t>
  </si>
  <si>
    <t>TOTAL INVENTARIO INICIAL</t>
  </si>
  <si>
    <t>MÁS COSTOS INCURRIDOS</t>
  </si>
  <si>
    <t xml:space="preserve">Inventario final : 25,000 píezas </t>
  </si>
  <si>
    <t xml:space="preserve">Producción terminada : 130,000 píezas </t>
  </si>
  <si>
    <t>MÁS PRODUCCIÓN TERMINADA</t>
  </si>
  <si>
    <t>TOTAL INVENTARIO FINAL</t>
  </si>
  <si>
    <t>COMENTARIO  :</t>
  </si>
  <si>
    <t>EL TOTAL DEL INVENTARIO INICIAL MÁS COSTO INCURRIDO DEBERÁ</t>
  </si>
  <si>
    <t>SER IGUAL AL TOTAL DE INVENTARIO FINAL MÁS PRODUCCIÓN TERMINADA.</t>
  </si>
  <si>
    <t xml:space="preserve"> D ) La cédula del cálculo del costo del inventario final de producción en proceso :</t>
  </si>
  <si>
    <t>Únicamente determinar lo que se pide en los incisos, con los siguientes datos :</t>
  </si>
  <si>
    <t>Producción de un artículo en un solo proceso, en el cual existe inventarios, inicial</t>
  </si>
  <si>
    <t>y final, de producción parcialmente elaborada.</t>
  </si>
  <si>
    <t>Materias primas  ( M.P. )</t>
  </si>
  <si>
    <t>Mano de obra    ( M.O. =</t>
  </si>
  <si>
    <t>La diferencia del por ciento de avance entre la mano de obra y los cargos indirectos se</t>
  </si>
  <si>
    <t>altamente mecanizado y los cargos indirectos se aplican en funcíon horas máquina;</t>
  </si>
  <si>
    <t>Cgos. Ind</t>
  </si>
  <si>
    <t>Cargos indirectos     ( Cgos. Ind. )</t>
  </si>
  <si>
    <t xml:space="preserve">La  producción  terminada en el mes fue  de :      </t>
  </si>
  <si>
    <t xml:space="preserve"> artículos "X", habiendo</t>
  </si>
  <si>
    <t xml:space="preserve">quedado  un inventario final  de : </t>
  </si>
  <si>
    <t xml:space="preserve"> artículos "X" en procesos, con los</t>
  </si>
  <si>
    <t>3 x 4</t>
  </si>
  <si>
    <t>6 x 7</t>
  </si>
  <si>
    <t>artículos "X" con los siguientes</t>
  </si>
  <si>
    <t xml:space="preserve">Inventario inicial de  producción  en  proceso </t>
  </si>
  <si>
    <t xml:space="preserve">        C o l u m n a s</t>
  </si>
  <si>
    <t>2 + 5 - 8</t>
  </si>
  <si>
    <t xml:space="preserve">         5  =</t>
  </si>
  <si>
    <t xml:space="preserve">         8 =</t>
  </si>
  <si>
    <t>Operaciones  :</t>
  </si>
  <si>
    <t xml:space="preserve">         4  =</t>
  </si>
  <si>
    <t xml:space="preserve"> 2  /  3</t>
  </si>
  <si>
    <t>2 + 3</t>
  </si>
  <si>
    <t xml:space="preserve">         7 =</t>
  </si>
  <si>
    <t>5 + 6</t>
  </si>
  <si>
    <t xml:space="preserve"> 4  /  7</t>
  </si>
  <si>
    <t xml:space="preserve">         9 =</t>
  </si>
  <si>
    <t xml:space="preserve">         8  =</t>
  </si>
  <si>
    <t>artículos "X", en el formato anexo.</t>
  </si>
  <si>
    <t xml:space="preserve">         5   =</t>
  </si>
  <si>
    <t>2 X 4</t>
  </si>
  <si>
    <t>2 + 3 - 4</t>
  </si>
  <si>
    <t xml:space="preserve"> 5  /  6</t>
  </si>
  <si>
    <t>CASO No. 4</t>
  </si>
  <si>
    <t xml:space="preserve">                 4  =</t>
  </si>
  <si>
    <t>F ) Deberá elaborar la cédula final del Informe de Costos, en el siguiente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</si>
</sst>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0"/>
    <numFmt numFmtId="165" formatCode="0.000000"/>
    <numFmt numFmtId="166" formatCode="#,##0.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Engravers MT"/>
      <family val="1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sz val="10"/>
      <color theme="1"/>
      <name val="Comic Sans MS"/>
      <family val="4"/>
    </font>
    <font>
      <b/>
      <sz val="11"/>
      <color rgb="FFFF0000"/>
      <name val="Comic Sans MS"/>
      <family val="4"/>
    </font>
    <font>
      <b/>
      <sz val="10"/>
      <color theme="1"/>
      <name val="Comic Sans MS"/>
      <family val="4"/>
    </font>
    <font>
      <b/>
      <sz val="14"/>
      <color theme="1"/>
      <name val="Comic Sans MS"/>
      <family val="4"/>
    </font>
    <font>
      <b/>
      <sz val="20"/>
      <color theme="1"/>
      <name val="Comic Sans MS"/>
      <family val="4"/>
    </font>
    <font>
      <b/>
      <sz val="12"/>
      <color theme="1"/>
      <name val="Comic Sans MS"/>
      <family val="4"/>
    </font>
    <font>
      <sz val="12"/>
      <color theme="1"/>
      <name val="Comic Sans MS"/>
      <family val="4"/>
    </font>
    <font>
      <b/>
      <sz val="14"/>
      <color rgb="FFFF0000"/>
      <name val="Comic Sans MS"/>
      <family val="4"/>
    </font>
    <font>
      <sz val="14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" fontId="2" fillId="0" borderId="0" xfId="0" applyNumberFormat="1" applyFont="1"/>
    <xf numFmtId="3" fontId="2" fillId="0" borderId="0" xfId="0" applyNumberFormat="1" applyFont="1"/>
    <xf numFmtId="4" fontId="2" fillId="0" borderId="2" xfId="0" applyNumberFormat="1" applyFont="1" applyBorder="1"/>
    <xf numFmtId="4" fontId="3" fillId="0" borderId="4" xfId="0" applyNumberFormat="1" applyFont="1" applyBorder="1"/>
    <xf numFmtId="9" fontId="2" fillId="0" borderId="0" xfId="0" applyNumberFormat="1" applyFont="1"/>
    <xf numFmtId="0" fontId="2" fillId="0" borderId="1" xfId="0" applyFont="1" applyBorder="1"/>
    <xf numFmtId="0" fontId="2" fillId="0" borderId="3" xfId="0" applyFont="1" applyBorder="1"/>
    <xf numFmtId="0" fontId="5" fillId="0" borderId="0" xfId="0" applyFont="1"/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Border="1"/>
    <xf numFmtId="0" fontId="2" fillId="0" borderId="9" xfId="0" applyFont="1" applyBorder="1"/>
    <xf numFmtId="0" fontId="4" fillId="0" borderId="0" xfId="0" applyFont="1" applyBorder="1"/>
    <xf numFmtId="3" fontId="2" fillId="0" borderId="0" xfId="0" applyNumberFormat="1" applyFont="1" applyBorder="1"/>
    <xf numFmtId="4" fontId="2" fillId="0" borderId="9" xfId="0" applyNumberFormat="1" applyFont="1" applyBorder="1"/>
    <xf numFmtId="0" fontId="2" fillId="0" borderId="10" xfId="0" applyFont="1" applyBorder="1"/>
    <xf numFmtId="0" fontId="2" fillId="0" borderId="2" xfId="0" applyFont="1" applyBorder="1"/>
    <xf numFmtId="4" fontId="3" fillId="0" borderId="11" xfId="0" applyNumberFormat="1" applyFont="1" applyBorder="1"/>
    <xf numFmtId="0" fontId="2" fillId="0" borderId="12" xfId="0" applyFont="1" applyBorder="1"/>
    <xf numFmtId="0" fontId="2" fillId="0" borderId="14" xfId="0" applyFont="1" applyBorder="1"/>
    <xf numFmtId="0" fontId="2" fillId="0" borderId="15" xfId="0" applyFont="1" applyBorder="1"/>
    <xf numFmtId="4" fontId="2" fillId="0" borderId="14" xfId="0" applyNumberFormat="1" applyFont="1" applyBorder="1"/>
    <xf numFmtId="4" fontId="3" fillId="0" borderId="5" xfId="0" applyNumberFormat="1" applyFont="1" applyBorder="1"/>
    <xf numFmtId="0" fontId="3" fillId="0" borderId="6" xfId="0" applyFont="1" applyBorder="1"/>
    <xf numFmtId="0" fontId="3" fillId="0" borderId="13" xfId="0" applyFont="1" applyBorder="1"/>
    <xf numFmtId="0" fontId="3" fillId="0" borderId="3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14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8" xfId="0" applyFont="1" applyBorder="1"/>
    <xf numFmtId="4" fontId="3" fillId="0" borderId="0" xfId="0" applyNumberFormat="1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2" fillId="0" borderId="8" xfId="0" applyNumberFormat="1" applyFont="1" applyBorder="1"/>
    <xf numFmtId="3" fontId="3" fillId="0" borderId="0" xfId="0" applyNumberFormat="1" applyFont="1"/>
    <xf numFmtId="3" fontId="3" fillId="0" borderId="0" xfId="0" applyNumberFormat="1" applyFont="1" applyAlignment="1">
      <alignment horizontal="center"/>
    </xf>
    <xf numFmtId="3" fontId="2" fillId="0" borderId="14" xfId="0" applyNumberFormat="1" applyFont="1" applyBorder="1"/>
    <xf numFmtId="9" fontId="2" fillId="0" borderId="9" xfId="0" applyNumberFormat="1" applyFont="1" applyBorder="1"/>
    <xf numFmtId="0" fontId="2" fillId="0" borderId="0" xfId="0" applyFont="1" applyAlignment="1">
      <alignment horizontal="center"/>
    </xf>
    <xf numFmtId="9" fontId="2" fillId="0" borderId="14" xfId="0" applyNumberFormat="1" applyFont="1" applyBorder="1"/>
    <xf numFmtId="9" fontId="2" fillId="0" borderId="0" xfId="0" applyNumberFormat="1" applyFont="1" applyBorder="1"/>
    <xf numFmtId="3" fontId="2" fillId="0" borderId="9" xfId="0" applyNumberFormat="1" applyFont="1" applyBorder="1"/>
    <xf numFmtId="4" fontId="3" fillId="0" borderId="16" xfId="0" applyNumberFormat="1" applyFont="1" applyBorder="1"/>
    <xf numFmtId="0" fontId="4" fillId="0" borderId="0" xfId="0" applyFont="1" applyAlignment="1">
      <alignment horizontal="center"/>
    </xf>
    <xf numFmtId="0" fontId="3" fillId="0" borderId="1" xfId="0" applyFont="1" applyBorder="1"/>
    <xf numFmtId="0" fontId="3" fillId="0" borderId="16" xfId="0" applyFont="1" applyBorder="1"/>
    <xf numFmtId="0" fontId="3" fillId="0" borderId="15" xfId="0" applyFont="1" applyBorder="1"/>
    <xf numFmtId="0" fontId="3" fillId="0" borderId="2" xfId="0" applyFont="1" applyBorder="1"/>
    <xf numFmtId="4" fontId="2" fillId="0" borderId="0" xfId="0" applyNumberFormat="1" applyFont="1" applyBorder="1"/>
    <xf numFmtId="4" fontId="3" fillId="0" borderId="1" xfId="0" applyNumberFormat="1" applyFont="1" applyBorder="1"/>
    <xf numFmtId="164" fontId="2" fillId="0" borderId="14" xfId="0" applyNumberFormat="1" applyFont="1" applyBorder="1"/>
    <xf numFmtId="164" fontId="3" fillId="0" borderId="16" xfId="0" applyNumberFormat="1" applyFont="1" applyBorder="1"/>
    <xf numFmtId="4" fontId="3" fillId="0" borderId="17" xfId="0" applyNumberFormat="1" applyFont="1" applyBorder="1"/>
    <xf numFmtId="165" fontId="3" fillId="0" borderId="16" xfId="0" applyNumberFormat="1" applyFont="1" applyBorder="1"/>
    <xf numFmtId="0" fontId="8" fillId="0" borderId="17" xfId="0" applyFont="1" applyBorder="1"/>
    <xf numFmtId="0" fontId="9" fillId="0" borderId="0" xfId="0" applyFont="1"/>
    <xf numFmtId="0" fontId="10" fillId="0" borderId="0" xfId="0" applyFont="1"/>
    <xf numFmtId="166" fontId="3" fillId="0" borderId="1" xfId="0" applyNumberFormat="1" applyFont="1" applyBorder="1"/>
    <xf numFmtId="4" fontId="7" fillId="0" borderId="18" xfId="0" applyNumberFormat="1" applyFont="1" applyBorder="1"/>
    <xf numFmtId="164" fontId="2" fillId="0" borderId="0" xfId="0" applyNumberFormat="1" applyFont="1" applyBorder="1"/>
    <xf numFmtId="164" fontId="3" fillId="0" borderId="1" xfId="0" applyNumberFormat="1" applyFont="1" applyBorder="1"/>
    <xf numFmtId="0" fontId="11" fillId="0" borderId="0" xfId="0" applyFont="1"/>
    <xf numFmtId="0" fontId="12" fillId="0" borderId="0" xfId="0" applyFont="1"/>
    <xf numFmtId="0" fontId="7" fillId="0" borderId="0" xfId="0" applyFont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182562</xdr:colOff>
      <xdr:row>176</xdr:row>
      <xdr:rowOff>55561</xdr:rowOff>
    </xdr:from>
    <xdr:to>
      <xdr:col>6</xdr:col>
      <xdr:colOff>87312</xdr:colOff>
      <xdr:row>177</xdr:row>
      <xdr:rowOff>15875</xdr:rowOff>
    </xdr:to>
    <xdr:sp macro="" textlink="">
      <xdr:nvSpPr>
        <xdr:cNvPr id="22" name="21 Flecha derecha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 flipH="1">
          <a:off x="5445125" y="38131749"/>
          <a:ext cx="984250" cy="254001"/>
        </a:xfrm>
        <a:prstGeom prst="rightArrow">
          <a:avLst>
            <a:gd name="adj1" fmla="val 37500"/>
            <a:gd name="adj2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5</xdr:col>
      <xdr:colOff>111123</xdr:colOff>
      <xdr:row>203</xdr:row>
      <xdr:rowOff>15874</xdr:rowOff>
    </xdr:from>
    <xdr:to>
      <xdr:col>6</xdr:col>
      <xdr:colOff>95248</xdr:colOff>
      <xdr:row>203</xdr:row>
      <xdr:rowOff>253999</xdr:rowOff>
    </xdr:to>
    <xdr:sp macro="" textlink="">
      <xdr:nvSpPr>
        <xdr:cNvPr id="25" name="24 Flecha derecha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 flipH="1">
          <a:off x="5373686" y="44053124"/>
          <a:ext cx="1063625" cy="238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5</xdr:col>
      <xdr:colOff>1039812</xdr:colOff>
      <xdr:row>176</xdr:row>
      <xdr:rowOff>158750</xdr:rowOff>
    </xdr:from>
    <xdr:to>
      <xdr:col>6</xdr:col>
      <xdr:colOff>95250</xdr:colOff>
      <xdr:row>203</xdr:row>
      <xdr:rowOff>182563</xdr:rowOff>
    </xdr:to>
    <xdr:sp macro="" textlink="">
      <xdr:nvSpPr>
        <xdr:cNvPr id="27" name="26 Rectángulo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6302375" y="38234938"/>
          <a:ext cx="134938" cy="5984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P1751"/>
  <sheetViews>
    <sheetView tabSelected="1" topLeftCell="A43" zoomScale="130" zoomScaleNormal="130" workbookViewId="0">
      <selection activeCell="E55" sqref="E55"/>
    </sheetView>
  </sheetViews>
  <sheetFormatPr baseColWidth="10" defaultRowHeight="14.4" x14ac:dyDescent="0.3"/>
  <cols>
    <col min="4" max="4" width="11.6640625" customWidth="1"/>
    <col min="5" max="5" width="13.5546875" customWidth="1"/>
    <col min="6" max="6" width="15.88671875" customWidth="1"/>
    <col min="7" max="7" width="12.6640625" customWidth="1"/>
  </cols>
  <sheetData>
    <row r="2" spans="1:42" ht="19.8" x14ac:dyDescent="0.5">
      <c r="A2" s="85" t="s">
        <v>132</v>
      </c>
    </row>
    <row r="4" spans="1:42" s="1" customFormat="1" ht="15.6" x14ac:dyDescent="0.35">
      <c r="A4" s="2" t="s">
        <v>98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s="1" customFormat="1" ht="15.6" x14ac:dyDescent="0.35">
      <c r="A5" s="2" t="s">
        <v>99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s="1" customFormat="1" ht="15.6" x14ac:dyDescent="0.35">
      <c r="A6" s="2" t="s">
        <v>97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1" customFormat="1" ht="15.6" x14ac:dyDescent="0.3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s="1" customFormat="1" ht="16.2" x14ac:dyDescent="0.4">
      <c r="A8" s="3" t="s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s="1" customFormat="1" ht="15.6" x14ac:dyDescent="0.35">
      <c r="A9" s="2" t="s">
        <v>2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s="1" customFormat="1" ht="15.6" x14ac:dyDescent="0.35">
      <c r="A10" s="2" t="s">
        <v>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s="1" customFormat="1" ht="15.6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s="1" customFormat="1" ht="16.2" x14ac:dyDescent="0.4">
      <c r="A12" s="28"/>
      <c r="B12" s="29"/>
      <c r="C12" s="30"/>
      <c r="D12" s="41" t="s">
        <v>10</v>
      </c>
      <c r="E12" s="3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s="1" customFormat="1" ht="16.2" x14ac:dyDescent="0.4">
      <c r="A13" s="32"/>
      <c r="B13" s="37" t="s">
        <v>5</v>
      </c>
      <c r="C13" s="39" t="s">
        <v>7</v>
      </c>
      <c r="D13" s="37" t="s">
        <v>11</v>
      </c>
      <c r="E13" s="43" t="s">
        <v>13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s="1" customFormat="1" ht="16.8" x14ac:dyDescent="0.45">
      <c r="A14" s="36" t="s">
        <v>9</v>
      </c>
      <c r="B14" s="44" t="s">
        <v>6</v>
      </c>
      <c r="C14" s="40" t="s">
        <v>8</v>
      </c>
      <c r="D14" s="38" t="s">
        <v>12</v>
      </c>
      <c r="E14" s="42" t="s">
        <v>14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s="1" customFormat="1" ht="15.6" x14ac:dyDescent="0.35">
      <c r="A15" s="50" t="s">
        <v>15</v>
      </c>
      <c r="B15" s="24">
        <v>100</v>
      </c>
      <c r="C15" s="18">
        <v>20000</v>
      </c>
      <c r="D15" s="26">
        <v>10.5</v>
      </c>
      <c r="E15" s="19">
        <f>C15*D15</f>
        <v>210000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s="1" customFormat="1" ht="15.6" x14ac:dyDescent="0.35">
      <c r="A16" s="50" t="s">
        <v>16</v>
      </c>
      <c r="B16" s="24">
        <v>60</v>
      </c>
      <c r="C16" s="18">
        <v>12000</v>
      </c>
      <c r="D16" s="24">
        <v>1.96</v>
      </c>
      <c r="E16" s="19">
        <f>C16*D16</f>
        <v>23520</v>
      </c>
      <c r="F16" s="2"/>
      <c r="G16" s="2" t="s"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s="1" customFormat="1" ht="15.6" x14ac:dyDescent="0.35">
      <c r="A17" s="50" t="s">
        <v>17</v>
      </c>
      <c r="B17" s="24">
        <v>60</v>
      </c>
      <c r="C17" s="18">
        <v>12000</v>
      </c>
      <c r="D17" s="24">
        <v>5.36</v>
      </c>
      <c r="E17" s="19">
        <f>C17*D17</f>
        <v>64320.000000000007</v>
      </c>
      <c r="F17" s="2"/>
      <c r="G17" s="2" t="s"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s="1" customFormat="1" ht="16.2" x14ac:dyDescent="0.4">
      <c r="A18" s="20"/>
      <c r="B18" s="25"/>
      <c r="C18" s="21"/>
      <c r="D18" s="27">
        <f>D15+D16+D17</f>
        <v>17.82</v>
      </c>
      <c r="E18" s="22">
        <f>E15+E16+E17</f>
        <v>297840</v>
      </c>
      <c r="F18" s="2"/>
      <c r="G18" s="5" t="s"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s="1" customFormat="1" ht="15.6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s="1" customFormat="1" ht="15.6" x14ac:dyDescent="0.35">
      <c r="A20" s="2" t="s">
        <v>100</v>
      </c>
      <c r="B20" s="2"/>
      <c r="C20" s="2"/>
      <c r="D20" s="2"/>
      <c r="E20" s="5"/>
      <c r="F20" s="5">
        <f>E21+E22+E23</f>
        <v>1599000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s="1" customFormat="1" ht="15.6" x14ac:dyDescent="0.35">
      <c r="A21" s="6">
        <v>50000</v>
      </c>
      <c r="B21" s="2" t="s">
        <v>18</v>
      </c>
      <c r="C21" s="2"/>
      <c r="D21" s="5">
        <v>12</v>
      </c>
      <c r="E21" s="5">
        <f>A21*D21</f>
        <v>600000</v>
      </c>
      <c r="F21" s="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s="1" customFormat="1" ht="15.6" x14ac:dyDescent="0.35">
      <c r="A22" s="6">
        <v>37000</v>
      </c>
      <c r="B22" s="2" t="s">
        <v>19</v>
      </c>
      <c r="C22" s="2"/>
      <c r="D22" s="5">
        <v>11</v>
      </c>
      <c r="E22" s="5">
        <f t="shared" ref="E22:E23" si="0">A22*D22</f>
        <v>407000</v>
      </c>
      <c r="F22" s="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s="1" customFormat="1" ht="15.6" x14ac:dyDescent="0.35">
      <c r="A23" s="6">
        <v>148000</v>
      </c>
      <c r="B23" s="2" t="s">
        <v>20</v>
      </c>
      <c r="C23" s="2"/>
      <c r="D23" s="5">
        <v>4</v>
      </c>
      <c r="E23" s="7">
        <f t="shared" si="0"/>
        <v>592000</v>
      </c>
      <c r="F23" s="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s="1" customFormat="1" ht="15.6" x14ac:dyDescent="0.35">
      <c r="A24" s="2"/>
      <c r="B24" s="2"/>
      <c r="C24" s="2"/>
      <c r="D24" s="2"/>
      <c r="E24" s="5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s="1" customFormat="1" ht="15.6" x14ac:dyDescent="0.35">
      <c r="A25" s="2" t="s">
        <v>101</v>
      </c>
      <c r="B25" s="2"/>
      <c r="C25" s="2"/>
      <c r="D25" s="2"/>
      <c r="E25" s="5"/>
      <c r="F25" s="5">
        <f>E26+E27</f>
        <v>282000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s="1" customFormat="1" ht="15.6" x14ac:dyDescent="0.35">
      <c r="A26" s="6">
        <v>13000</v>
      </c>
      <c r="B26" s="2" t="s">
        <v>22</v>
      </c>
      <c r="C26" s="2"/>
      <c r="D26" s="5">
        <v>10</v>
      </c>
      <c r="E26" s="5">
        <f>A26*D26</f>
        <v>130000</v>
      </c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s="1" customFormat="1" ht="15.6" x14ac:dyDescent="0.35">
      <c r="A27" s="6">
        <v>10000</v>
      </c>
      <c r="B27" s="2" t="s">
        <v>23</v>
      </c>
      <c r="C27" s="2"/>
      <c r="D27" s="5">
        <v>15.2</v>
      </c>
      <c r="E27" s="7">
        <f>A27*D27</f>
        <v>152000</v>
      </c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s="1" customFormat="1" ht="15.6" x14ac:dyDescent="0.35">
      <c r="A28" s="2"/>
      <c r="B28" s="2"/>
      <c r="C28" s="2"/>
      <c r="D28" s="2"/>
      <c r="E28" s="5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s="1" customFormat="1" ht="15.6" x14ac:dyDescent="0.35">
      <c r="A29" s="2" t="s">
        <v>105</v>
      </c>
      <c r="B29" s="2"/>
      <c r="C29" s="2"/>
      <c r="D29" s="2"/>
      <c r="E29" s="5"/>
      <c r="F29" s="5">
        <v>740000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s="1" customFormat="1" ht="16.8" thickBot="1" x14ac:dyDescent="0.45">
      <c r="A30" s="2" t="s">
        <v>0</v>
      </c>
      <c r="B30" s="3" t="s">
        <v>25</v>
      </c>
      <c r="C30" s="2"/>
      <c r="D30" s="2"/>
      <c r="E30" s="5"/>
      <c r="F30" s="8">
        <f>F20+F25+F29</f>
        <v>2621000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s="1" customFormat="1" ht="16.8" thickTop="1" x14ac:dyDescent="0.4">
      <c r="A31" s="2"/>
      <c r="B31" s="3"/>
      <c r="C31" s="2"/>
      <c r="D31" s="2"/>
      <c r="E31" s="5"/>
      <c r="F31" s="57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s="1" customFormat="1" ht="15.6" x14ac:dyDescent="0.35">
      <c r="A32" s="2"/>
      <c r="B32" s="2"/>
      <c r="C32" s="2"/>
      <c r="D32" s="2"/>
      <c r="E32" s="5"/>
      <c r="F32" s="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s="1" customFormat="1" ht="15.6" x14ac:dyDescent="0.35">
      <c r="A33" s="2" t="s">
        <v>28</v>
      </c>
      <c r="B33" s="2"/>
      <c r="C33" s="2"/>
      <c r="D33" s="2"/>
      <c r="E33" s="5"/>
      <c r="F33" s="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s="1" customFormat="1" ht="15.6" x14ac:dyDescent="0.35">
      <c r="A34" s="2" t="s">
        <v>26</v>
      </c>
      <c r="B34" s="2"/>
      <c r="C34" s="2"/>
      <c r="D34" s="2"/>
      <c r="E34" s="5"/>
      <c r="F34" s="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s="1" customFormat="1" ht="15.6" x14ac:dyDescent="0.35">
      <c r="A35" s="2" t="s">
        <v>27</v>
      </c>
      <c r="B35" s="2"/>
      <c r="C35" s="2"/>
      <c r="D35" s="2"/>
      <c r="E35" s="5"/>
      <c r="F35" s="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s="1" customFormat="1" ht="15.6" x14ac:dyDescent="0.35">
      <c r="A36" s="2"/>
      <c r="B36" s="2"/>
      <c r="C36" s="2"/>
      <c r="D36" s="2"/>
      <c r="E36" s="5"/>
      <c r="F36" s="5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s="1" customFormat="1" ht="15.6" x14ac:dyDescent="0.35">
      <c r="A37" s="2" t="s">
        <v>29</v>
      </c>
      <c r="B37" s="2"/>
      <c r="C37" s="9">
        <v>1</v>
      </c>
      <c r="D37" s="2"/>
      <c r="E37" s="5"/>
      <c r="F37" s="5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s="1" customFormat="1" ht="15.6" x14ac:dyDescent="0.35">
      <c r="A38" s="2" t="s">
        <v>21</v>
      </c>
      <c r="B38" s="2"/>
      <c r="C38" s="9">
        <v>0.5</v>
      </c>
      <c r="D38" s="2"/>
      <c r="E38" s="5"/>
      <c r="F38" s="5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s="1" customFormat="1" ht="15.6" x14ac:dyDescent="0.35">
      <c r="A39" s="2" t="s">
        <v>24</v>
      </c>
      <c r="B39" s="2"/>
      <c r="C39" s="9">
        <v>0.3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s="1" customFormat="1" ht="15.6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s="1" customFormat="1" ht="15.6" x14ac:dyDescent="0.35">
      <c r="A41" s="2" t="s">
        <v>102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s="1" customFormat="1" ht="15.6" x14ac:dyDescent="0.35">
      <c r="A42" s="2" t="s">
        <v>30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s="1" customFormat="1" ht="15.6" x14ac:dyDescent="0.35">
      <c r="A43" s="2" t="s">
        <v>103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s="1" customFormat="1" ht="15.6" x14ac:dyDescent="0.35">
      <c r="A44" s="2" t="s">
        <v>31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s="1" customFormat="1" ht="15.6" x14ac:dyDescent="0.35">
      <c r="A45" s="2" t="s">
        <v>32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s="1" customFormat="1" ht="15.6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s="1" customFormat="1" ht="15.6" x14ac:dyDescent="0.35">
      <c r="A47" s="2" t="s">
        <v>33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s="1" customFormat="1" ht="15.6" x14ac:dyDescent="0.35">
      <c r="A48" s="2" t="s">
        <v>34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s="1" customFormat="1" ht="15.6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s="1" customFormat="1" ht="16.2" x14ac:dyDescent="0.4">
      <c r="A50" s="3" t="s">
        <v>35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s="1" customFormat="1" ht="15.6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s="1" customFormat="1" ht="16.2" x14ac:dyDescent="0.4">
      <c r="A52" s="3" t="s">
        <v>42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s="1" customFormat="1" ht="16.2" x14ac:dyDescent="0.4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s="1" customFormat="1" ht="16.2" x14ac:dyDescent="0.4">
      <c r="A54" s="28"/>
      <c r="B54" s="28"/>
      <c r="C54" s="29"/>
      <c r="D54" s="31"/>
      <c r="E54" s="30"/>
      <c r="F54" s="29"/>
      <c r="G54" s="30"/>
      <c r="H54" s="29"/>
      <c r="I54" s="48" t="s">
        <v>36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s="1" customFormat="1" ht="16.2" x14ac:dyDescent="0.4">
      <c r="A55" s="32"/>
      <c r="B55" s="32" t="s">
        <v>36</v>
      </c>
      <c r="C55" s="33"/>
      <c r="D55" s="43" t="s">
        <v>38</v>
      </c>
      <c r="E55" s="39" t="s">
        <v>7</v>
      </c>
      <c r="F55" s="33"/>
      <c r="G55" s="39" t="s">
        <v>38</v>
      </c>
      <c r="H55" s="37" t="s">
        <v>7</v>
      </c>
      <c r="I55" s="43" t="s">
        <v>40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s="1" customFormat="1" ht="16.8" x14ac:dyDescent="0.45">
      <c r="A56" s="49" t="s">
        <v>4</v>
      </c>
      <c r="B56" s="36" t="s">
        <v>37</v>
      </c>
      <c r="C56" s="38" t="s">
        <v>7</v>
      </c>
      <c r="D56" s="42" t="s">
        <v>39</v>
      </c>
      <c r="E56" s="45" t="s">
        <v>8</v>
      </c>
      <c r="F56" s="38" t="s">
        <v>7</v>
      </c>
      <c r="G56" s="45" t="s">
        <v>39</v>
      </c>
      <c r="H56" s="46" t="s">
        <v>8</v>
      </c>
      <c r="I56" s="47" t="s">
        <v>41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s="1" customFormat="1" ht="15.6" x14ac:dyDescent="0.35">
      <c r="A57" s="50" t="s">
        <v>15</v>
      </c>
      <c r="B57" s="14"/>
      <c r="C57" s="24"/>
      <c r="D57" s="16"/>
      <c r="E57" s="15"/>
      <c r="F57" s="24"/>
      <c r="G57" s="15"/>
      <c r="H57" s="24"/>
      <c r="I57" s="16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s="1" customFormat="1" ht="15.6" x14ac:dyDescent="0.35">
      <c r="A58" s="50" t="s">
        <v>16</v>
      </c>
      <c r="B58" s="14"/>
      <c r="C58" s="24"/>
      <c r="D58" s="16"/>
      <c r="E58" s="15"/>
      <c r="F58" s="24"/>
      <c r="G58" s="15"/>
      <c r="H58" s="24"/>
      <c r="I58" s="16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s="1" customFormat="1" ht="15.6" x14ac:dyDescent="0.35">
      <c r="A59" s="50" t="s">
        <v>17</v>
      </c>
      <c r="B59" s="14"/>
      <c r="C59" s="24"/>
      <c r="D59" s="16"/>
      <c r="E59" s="15"/>
      <c r="F59" s="24"/>
      <c r="G59" s="15"/>
      <c r="H59" s="24"/>
      <c r="I59" s="16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s="1" customFormat="1" ht="15.6" x14ac:dyDescent="0.35">
      <c r="A60" s="14"/>
      <c r="B60" s="14"/>
      <c r="C60" s="24"/>
      <c r="D60" s="16"/>
      <c r="E60" s="15"/>
      <c r="F60" s="24"/>
      <c r="G60" s="15"/>
      <c r="H60" s="24"/>
      <c r="I60" s="16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s="1" customFormat="1" ht="15.6" x14ac:dyDescent="0.35">
      <c r="A61" s="20"/>
      <c r="B61" s="20"/>
      <c r="C61" s="25"/>
      <c r="D61" s="23"/>
      <c r="E61" s="21"/>
      <c r="F61" s="25"/>
      <c r="G61" s="21"/>
      <c r="H61" s="25"/>
      <c r="I61" s="2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s="1" customFormat="1" ht="15.6" x14ac:dyDescent="0.35">
      <c r="A62" s="2" t="s">
        <v>0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s="1" customFormat="1" ht="15.6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s="1" customFormat="1" ht="16.2" x14ac:dyDescent="0.4">
      <c r="A64" s="3" t="s">
        <v>64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s="1" customFormat="1" ht="16.2" x14ac:dyDescent="0.4">
      <c r="A65" s="3" t="s">
        <v>65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s="1" customFormat="1" ht="15.6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s="1" customFormat="1" ht="16.2" x14ac:dyDescent="0.4">
      <c r="A67" s="28"/>
      <c r="B67" s="29"/>
      <c r="C67" s="41" t="s">
        <v>36</v>
      </c>
      <c r="D67" s="94" t="s">
        <v>45</v>
      </c>
      <c r="E67" s="9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s="1" customFormat="1" ht="16.2" x14ac:dyDescent="0.4">
      <c r="A68" s="32"/>
      <c r="B68" s="37" t="s">
        <v>43</v>
      </c>
      <c r="C68" s="37" t="s">
        <v>40</v>
      </c>
      <c r="D68" s="96" t="s">
        <v>46</v>
      </c>
      <c r="E68" s="97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s="1" customFormat="1" ht="16.8" x14ac:dyDescent="0.45">
      <c r="A69" s="49" t="s">
        <v>4</v>
      </c>
      <c r="B69" s="38" t="s">
        <v>44</v>
      </c>
      <c r="C69" s="46" t="s">
        <v>41</v>
      </c>
      <c r="D69" s="98" t="s">
        <v>47</v>
      </c>
      <c r="E69" s="99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s="1" customFormat="1" ht="15.6" x14ac:dyDescent="0.35">
      <c r="A70" s="50" t="s">
        <v>15</v>
      </c>
      <c r="B70" s="24"/>
      <c r="C70" s="24"/>
      <c r="D70" s="15"/>
      <c r="E70" s="16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s="1" customFormat="1" ht="15.6" x14ac:dyDescent="0.35">
      <c r="A71" s="50" t="s">
        <v>16</v>
      </c>
      <c r="B71" s="24"/>
      <c r="C71" s="24"/>
      <c r="D71" s="15"/>
      <c r="E71" s="16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s="1" customFormat="1" ht="15.6" x14ac:dyDescent="0.35">
      <c r="A72" s="50" t="s">
        <v>17</v>
      </c>
      <c r="B72" s="24"/>
      <c r="C72" s="24"/>
      <c r="D72" s="15"/>
      <c r="E72" s="16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s="1" customFormat="1" ht="16.2" thickBot="1" x14ac:dyDescent="0.4">
      <c r="A73" s="50" t="s">
        <v>83</v>
      </c>
      <c r="B73" s="51"/>
      <c r="C73" s="51"/>
      <c r="D73" s="10"/>
      <c r="E73" s="5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42" s="1" customFormat="1" ht="16.2" thickTop="1" x14ac:dyDescent="0.35">
      <c r="A74" s="20"/>
      <c r="B74" s="25"/>
      <c r="C74" s="25"/>
      <c r="D74" s="21"/>
      <c r="E74" s="2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s="1" customFormat="1" ht="15.6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s="1" customFormat="1" ht="16.2" x14ac:dyDescent="0.4">
      <c r="A76" s="3" t="s">
        <v>66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s="1" customFormat="1" ht="16.2" x14ac:dyDescent="0.4">
      <c r="A77" s="3"/>
      <c r="B77" s="2"/>
      <c r="C77" s="2"/>
      <c r="D77" s="2"/>
      <c r="E77" s="2"/>
      <c r="F77" s="2"/>
      <c r="G77" s="4" t="s">
        <v>0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s="1" customFormat="1" ht="16.8" x14ac:dyDescent="0.45">
      <c r="A78" s="28"/>
      <c r="B78" s="29"/>
      <c r="C78" s="30"/>
      <c r="D78" s="29"/>
      <c r="E78" s="30"/>
      <c r="F78" s="29"/>
      <c r="G78" s="54" t="s">
        <v>53</v>
      </c>
      <c r="H78" s="29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s="1" customFormat="1" ht="16.8" x14ac:dyDescent="0.45">
      <c r="A79" s="32"/>
      <c r="B79" s="33"/>
      <c r="C79" s="34"/>
      <c r="D79" s="33"/>
      <c r="E79" s="34"/>
      <c r="F79" s="33"/>
      <c r="G79" s="53" t="s">
        <v>59</v>
      </c>
      <c r="H79" s="3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s="1" customFormat="1" ht="16.8" x14ac:dyDescent="0.45">
      <c r="A80" s="32"/>
      <c r="B80" s="33"/>
      <c r="C80" s="34"/>
      <c r="D80" s="37" t="s">
        <v>51</v>
      </c>
      <c r="E80" s="34"/>
      <c r="F80" s="37" t="s">
        <v>7</v>
      </c>
      <c r="G80" s="53" t="s">
        <v>8</v>
      </c>
      <c r="H80" s="3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s="1" customFormat="1" ht="16.8" x14ac:dyDescent="0.45">
      <c r="A81" s="32"/>
      <c r="B81" s="33"/>
      <c r="C81" s="34"/>
      <c r="D81" s="37" t="s">
        <v>52</v>
      </c>
      <c r="E81" s="39" t="s">
        <v>7</v>
      </c>
      <c r="F81" s="37" t="s">
        <v>8</v>
      </c>
      <c r="G81" s="53" t="s">
        <v>60</v>
      </c>
      <c r="H81" s="3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s="1" customFormat="1" ht="16.8" x14ac:dyDescent="0.45">
      <c r="A82" s="32"/>
      <c r="B82" s="33"/>
      <c r="C82" s="34"/>
      <c r="D82" s="37" t="s">
        <v>54</v>
      </c>
      <c r="E82" s="39" t="s">
        <v>8</v>
      </c>
      <c r="F82" s="37" t="s">
        <v>57</v>
      </c>
      <c r="G82" s="53" t="s">
        <v>61</v>
      </c>
      <c r="H82" s="3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s="1" customFormat="1" ht="16.8" x14ac:dyDescent="0.45">
      <c r="A83" s="32"/>
      <c r="B83" s="37" t="s">
        <v>48</v>
      </c>
      <c r="C83" s="34"/>
      <c r="D83" s="37" t="s">
        <v>49</v>
      </c>
      <c r="E83" s="39" t="s">
        <v>54</v>
      </c>
      <c r="F83" s="37" t="s">
        <v>58</v>
      </c>
      <c r="G83" s="53" t="s">
        <v>58</v>
      </c>
      <c r="H83" s="37" t="s">
        <v>10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s="1" customFormat="1" ht="16.8" x14ac:dyDescent="0.45">
      <c r="A84" s="32"/>
      <c r="B84" s="37" t="s">
        <v>49</v>
      </c>
      <c r="C84" s="39" t="s">
        <v>43</v>
      </c>
      <c r="D84" s="37" t="s">
        <v>55</v>
      </c>
      <c r="E84" s="39" t="s">
        <v>49</v>
      </c>
      <c r="F84" s="37" t="s">
        <v>40</v>
      </c>
      <c r="G84" s="53" t="s">
        <v>40</v>
      </c>
      <c r="H84" s="37" t="s">
        <v>62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s="1" customFormat="1" ht="16.8" x14ac:dyDescent="0.45">
      <c r="A85" s="49" t="s">
        <v>4</v>
      </c>
      <c r="B85" s="38" t="s">
        <v>50</v>
      </c>
      <c r="C85" s="45" t="s">
        <v>44</v>
      </c>
      <c r="D85" s="38" t="s">
        <v>56</v>
      </c>
      <c r="E85" s="45" t="s">
        <v>50</v>
      </c>
      <c r="F85" s="38" t="s">
        <v>41</v>
      </c>
      <c r="G85" s="40" t="s">
        <v>41</v>
      </c>
      <c r="H85" s="38" t="s">
        <v>63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s="1" customFormat="1" ht="15.6" x14ac:dyDescent="0.35">
      <c r="A86" s="50" t="s">
        <v>15</v>
      </c>
      <c r="B86" s="24"/>
      <c r="C86" s="15"/>
      <c r="D86" s="24"/>
      <c r="E86" s="15"/>
      <c r="F86" s="24"/>
      <c r="G86" s="15"/>
      <c r="H86" s="24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s="1" customFormat="1" ht="15.6" x14ac:dyDescent="0.35">
      <c r="A87" s="50" t="s">
        <v>16</v>
      </c>
      <c r="B87" s="24"/>
      <c r="C87" s="15"/>
      <c r="D87" s="24"/>
      <c r="E87" s="15"/>
      <c r="F87" s="24"/>
      <c r="G87" s="15"/>
      <c r="H87" s="24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s="1" customFormat="1" ht="15.6" x14ac:dyDescent="0.35">
      <c r="A88" s="50" t="s">
        <v>17</v>
      </c>
      <c r="B88" s="24"/>
      <c r="C88" s="15"/>
      <c r="D88" s="24"/>
      <c r="E88" s="15"/>
      <c r="F88" s="24"/>
      <c r="G88" s="15"/>
      <c r="H88" s="24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 s="1" customFormat="1" ht="16.2" thickBot="1" x14ac:dyDescent="0.4">
      <c r="A89" s="50" t="s">
        <v>83</v>
      </c>
      <c r="B89" s="51"/>
      <c r="C89" s="10"/>
      <c r="D89" s="51"/>
      <c r="E89" s="10"/>
      <c r="F89" s="51"/>
      <c r="G89" s="10"/>
      <c r="H89" s="51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 s="1" customFormat="1" ht="16.2" thickTop="1" x14ac:dyDescent="0.35">
      <c r="A90" s="20"/>
      <c r="B90" s="25"/>
      <c r="C90" s="21"/>
      <c r="D90" s="25"/>
      <c r="E90" s="21"/>
      <c r="F90" s="25"/>
      <c r="G90" s="21"/>
      <c r="H90" s="25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 s="1" customFormat="1" ht="15.6" x14ac:dyDescent="0.35">
      <c r="A91" s="15"/>
      <c r="B91" s="15"/>
      <c r="C91" s="15"/>
      <c r="D91" s="15"/>
      <c r="E91" s="15"/>
      <c r="F91" s="15"/>
      <c r="G91" s="15"/>
      <c r="H91" s="15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 s="1" customFormat="1" ht="15.6" x14ac:dyDescent="0.35">
      <c r="A92" s="15"/>
      <c r="B92" s="15"/>
      <c r="C92" s="15"/>
      <c r="D92" s="15"/>
      <c r="E92" s="15"/>
      <c r="F92" s="15"/>
      <c r="G92" s="15"/>
      <c r="H92" s="15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 s="1" customFormat="1" ht="15.6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1:42" s="1" customFormat="1" ht="16.2" x14ac:dyDescent="0.4">
      <c r="A94" s="3" t="s">
        <v>96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2" s="1" customFormat="1" ht="16.2" x14ac:dyDescent="0.4">
      <c r="A95" s="3" t="s">
        <v>67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2" s="1" customFormat="1" ht="15.6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1:42" s="1" customFormat="1" ht="16.2" x14ac:dyDescent="0.4">
      <c r="A97" s="28"/>
      <c r="B97" s="29"/>
      <c r="C97" s="30"/>
      <c r="D97" s="41" t="s">
        <v>10</v>
      </c>
      <c r="E97" s="3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1:42" s="1" customFormat="1" ht="16.2" x14ac:dyDescent="0.4">
      <c r="A98" s="32"/>
      <c r="B98" s="33"/>
      <c r="C98" s="34"/>
      <c r="D98" s="37" t="s">
        <v>63</v>
      </c>
      <c r="E98" s="3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1:42" s="1" customFormat="1" ht="16.2" x14ac:dyDescent="0.4">
      <c r="A99" s="32"/>
      <c r="B99" s="37" t="s">
        <v>68</v>
      </c>
      <c r="C99" s="39" t="s">
        <v>7</v>
      </c>
      <c r="D99" s="37" t="s">
        <v>69</v>
      </c>
      <c r="E99" s="43" t="s">
        <v>10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1:42" s="1" customFormat="1" ht="16.8" x14ac:dyDescent="0.45">
      <c r="A100" s="49" t="s">
        <v>4</v>
      </c>
      <c r="B100" s="38" t="s">
        <v>39</v>
      </c>
      <c r="C100" s="40" t="s">
        <v>8</v>
      </c>
      <c r="D100" s="46" t="s">
        <v>70</v>
      </c>
      <c r="E100" s="42" t="s">
        <v>71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1:42" s="1" customFormat="1" ht="15.6" x14ac:dyDescent="0.35">
      <c r="A101" s="50" t="s">
        <v>15</v>
      </c>
      <c r="B101" s="24"/>
      <c r="C101" s="15"/>
      <c r="D101" s="24"/>
      <c r="E101" s="16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1:42" s="1" customFormat="1" ht="15.6" x14ac:dyDescent="0.35">
      <c r="A102" s="50" t="s">
        <v>16</v>
      </c>
      <c r="B102" s="24"/>
      <c r="C102" s="15"/>
      <c r="D102" s="24"/>
      <c r="E102" s="16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1:42" s="1" customFormat="1" ht="15.6" x14ac:dyDescent="0.35">
      <c r="A103" s="50" t="s">
        <v>17</v>
      </c>
      <c r="B103" s="24"/>
      <c r="C103" s="15"/>
      <c r="D103" s="24"/>
      <c r="E103" s="16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2" s="1" customFormat="1" ht="16.2" thickBot="1" x14ac:dyDescent="0.4">
      <c r="A104" s="50" t="s">
        <v>83</v>
      </c>
      <c r="B104" s="51"/>
      <c r="C104" s="10"/>
      <c r="D104" s="51"/>
      <c r="E104" s="5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2" s="1" customFormat="1" ht="16.2" thickTop="1" x14ac:dyDescent="0.35">
      <c r="A105" s="20"/>
      <c r="B105" s="25"/>
      <c r="C105" s="21"/>
      <c r="D105" s="25"/>
      <c r="E105" s="23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2" s="1" customFormat="1" ht="15.6" x14ac:dyDescent="0.35">
      <c r="A106" s="15"/>
      <c r="B106" s="15"/>
      <c r="C106" s="15"/>
      <c r="D106" s="15"/>
      <c r="E106" s="1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2" s="1" customFormat="1" ht="15.6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s="1" customFormat="1" ht="16.2" x14ac:dyDescent="0.4">
      <c r="A108" s="3" t="s">
        <v>72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1:42" s="1" customFormat="1" ht="15.6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1:42" s="1" customFormat="1" ht="16.2" x14ac:dyDescent="0.4">
      <c r="A110" s="28"/>
      <c r="B110" s="41" t="s">
        <v>48</v>
      </c>
      <c r="C110" s="30"/>
      <c r="D110" s="41" t="s">
        <v>48</v>
      </c>
      <c r="E110" s="30"/>
      <c r="F110" s="29"/>
      <c r="G110" s="48" t="s">
        <v>13</v>
      </c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1:42" s="1" customFormat="1" ht="16.2" x14ac:dyDescent="0.4">
      <c r="A111" s="32"/>
      <c r="B111" s="37" t="s">
        <v>49</v>
      </c>
      <c r="C111" s="34"/>
      <c r="D111" s="37" t="s">
        <v>49</v>
      </c>
      <c r="E111" s="34"/>
      <c r="F111" s="33"/>
      <c r="G111" s="43" t="s">
        <v>62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1:42" s="1" customFormat="1" ht="16.2" x14ac:dyDescent="0.4">
      <c r="A112" s="32"/>
      <c r="B112" s="37" t="s">
        <v>73</v>
      </c>
      <c r="C112" s="34"/>
      <c r="D112" s="37" t="s">
        <v>75</v>
      </c>
      <c r="E112" s="39" t="s">
        <v>76</v>
      </c>
      <c r="F112" s="33"/>
      <c r="G112" s="43" t="s">
        <v>57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1:42" s="1" customFormat="1" ht="16.2" x14ac:dyDescent="0.4">
      <c r="A113" s="32"/>
      <c r="B113" s="37" t="s">
        <v>58</v>
      </c>
      <c r="C113" s="39" t="s">
        <v>43</v>
      </c>
      <c r="D113" s="37" t="s">
        <v>58</v>
      </c>
      <c r="E113" s="39" t="s">
        <v>58</v>
      </c>
      <c r="F113" s="37" t="s">
        <v>7</v>
      </c>
      <c r="G113" s="43" t="s">
        <v>58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1:42" s="1" customFormat="1" ht="16.2" x14ac:dyDescent="0.4">
      <c r="A114" s="49" t="s">
        <v>4</v>
      </c>
      <c r="B114" s="38" t="s">
        <v>74</v>
      </c>
      <c r="C114" s="45" t="s">
        <v>44</v>
      </c>
      <c r="D114" s="38" t="s">
        <v>74</v>
      </c>
      <c r="E114" s="45" t="s">
        <v>37</v>
      </c>
      <c r="F114" s="38" t="s">
        <v>77</v>
      </c>
      <c r="G114" s="42" t="s">
        <v>37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1:42" s="1" customFormat="1" ht="15.6" x14ac:dyDescent="0.35">
      <c r="A115" s="50" t="s">
        <v>15</v>
      </c>
      <c r="B115" s="24"/>
      <c r="C115" s="15"/>
      <c r="D115" s="24"/>
      <c r="E115" s="15"/>
      <c r="F115" s="24"/>
      <c r="G115" s="16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1:42" s="1" customFormat="1" ht="15.6" x14ac:dyDescent="0.35">
      <c r="A116" s="50" t="s">
        <v>16</v>
      </c>
      <c r="B116" s="24"/>
      <c r="C116" s="15"/>
      <c r="D116" s="24"/>
      <c r="E116" s="15"/>
      <c r="F116" s="24"/>
      <c r="G116" s="16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1:42" s="1" customFormat="1" ht="15.6" x14ac:dyDescent="0.35">
      <c r="A117" s="50" t="s">
        <v>17</v>
      </c>
      <c r="B117" s="24"/>
      <c r="C117" s="15"/>
      <c r="D117" s="24"/>
      <c r="E117" s="15"/>
      <c r="F117" s="24"/>
      <c r="G117" s="16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1:42" s="1" customFormat="1" ht="16.2" thickBot="1" x14ac:dyDescent="0.4">
      <c r="A118" s="50" t="s">
        <v>83</v>
      </c>
      <c r="B118" s="51"/>
      <c r="C118" s="10"/>
      <c r="D118" s="51"/>
      <c r="E118" s="10"/>
      <c r="F118" s="51"/>
      <c r="G118" s="5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1:42" s="1" customFormat="1" ht="16.2" thickTop="1" x14ac:dyDescent="0.35">
      <c r="A119" s="20"/>
      <c r="B119" s="25"/>
      <c r="C119" s="21"/>
      <c r="D119" s="25"/>
      <c r="E119" s="21"/>
      <c r="F119" s="25"/>
      <c r="G119" s="23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1:42" s="1" customFormat="1" ht="15.6" x14ac:dyDescent="0.35">
      <c r="A120" s="15"/>
      <c r="B120" s="15"/>
      <c r="C120" s="15"/>
      <c r="D120" s="15"/>
      <c r="E120" s="15"/>
      <c r="F120" s="15"/>
      <c r="G120" s="15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1:42" s="1" customFormat="1" ht="15.6" x14ac:dyDescent="0.35">
      <c r="A121" s="15"/>
      <c r="B121" s="15"/>
      <c r="C121" s="15"/>
      <c r="D121" s="15"/>
      <c r="E121" s="15"/>
      <c r="F121" s="15"/>
      <c r="G121" s="15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1:42" s="1" customFormat="1" ht="15.6" x14ac:dyDescent="0.35">
      <c r="A122" s="15"/>
      <c r="B122" s="15"/>
      <c r="C122" s="15"/>
      <c r="D122" s="15"/>
      <c r="E122" s="15"/>
      <c r="F122" s="15"/>
      <c r="G122" s="15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1:42" s="1" customFormat="1" ht="15.6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1:42" s="1" customFormat="1" ht="16.2" x14ac:dyDescent="0.4">
      <c r="A124" s="3" t="s">
        <v>134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1:42" s="1" customFormat="1" ht="15.6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1:42" s="1" customFormat="1" ht="15.6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1:42" s="1" customFormat="1" ht="16.2" x14ac:dyDescent="0.4">
      <c r="A127" s="28" t="s">
        <v>79</v>
      </c>
      <c r="B127" s="11"/>
      <c r="C127" s="11"/>
      <c r="D127" s="11"/>
      <c r="E127" s="13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1:42" s="1" customFormat="1" ht="15.6" x14ac:dyDescent="0.35">
      <c r="A128" s="14"/>
      <c r="B128" s="15"/>
      <c r="C128" s="15"/>
      <c r="D128" s="15"/>
      <c r="E128" s="16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1:42" s="1" customFormat="1" ht="16.2" x14ac:dyDescent="0.4">
      <c r="A129" s="32"/>
      <c r="B129" s="34"/>
      <c r="C129" s="34"/>
      <c r="D129" s="39" t="s">
        <v>80</v>
      </c>
      <c r="E129" s="3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1:42" s="1" customFormat="1" ht="16.2" x14ac:dyDescent="0.4">
      <c r="A130" s="32"/>
      <c r="B130" s="39" t="s">
        <v>5</v>
      </c>
      <c r="C130" s="39" t="s">
        <v>7</v>
      </c>
      <c r="D130" s="39" t="s">
        <v>81</v>
      </c>
      <c r="E130" s="35" t="s">
        <v>0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1:42" s="1" customFormat="1" ht="16.8" x14ac:dyDescent="0.45">
      <c r="A131" s="55" t="s">
        <v>4</v>
      </c>
      <c r="B131" s="39" t="s">
        <v>39</v>
      </c>
      <c r="C131" s="53" t="s">
        <v>8</v>
      </c>
      <c r="D131" s="53" t="s">
        <v>70</v>
      </c>
      <c r="E131" s="43" t="s">
        <v>82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1:42" s="1" customFormat="1" ht="15.6" x14ac:dyDescent="0.35">
      <c r="A132" s="50" t="s">
        <v>15</v>
      </c>
      <c r="B132" s="15"/>
      <c r="C132" s="15"/>
      <c r="D132" s="15"/>
      <c r="E132" s="16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1:42" s="1" customFormat="1" ht="15.6" x14ac:dyDescent="0.35">
      <c r="A133" s="50" t="s">
        <v>16</v>
      </c>
      <c r="B133" s="15"/>
      <c r="C133" s="15"/>
      <c r="D133" s="15"/>
      <c r="E133" s="16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1:42" s="1" customFormat="1" ht="15.6" x14ac:dyDescent="0.35">
      <c r="A134" s="50" t="s">
        <v>104</v>
      </c>
      <c r="B134" s="15"/>
      <c r="C134" s="15"/>
      <c r="D134" s="15"/>
      <c r="E134" s="16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1:42" s="1" customFormat="1" ht="16.8" thickBot="1" x14ac:dyDescent="0.45">
      <c r="A135" s="14"/>
      <c r="B135" s="15"/>
      <c r="C135" s="34" t="s">
        <v>86</v>
      </c>
      <c r="D135" s="10"/>
      <c r="E135" s="5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1:42" s="1" customFormat="1" ht="16.2" thickTop="1" x14ac:dyDescent="0.35">
      <c r="A136" s="14"/>
      <c r="B136" s="15"/>
      <c r="C136" s="15"/>
      <c r="D136" s="15"/>
      <c r="E136" s="16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1:42" s="1" customFormat="1" ht="15.6" x14ac:dyDescent="0.35">
      <c r="A137" s="14" t="s">
        <v>84</v>
      </c>
      <c r="B137" s="15"/>
      <c r="C137" s="15"/>
      <c r="D137" s="15"/>
      <c r="E137" s="16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1:42" s="1" customFormat="1" ht="15.6" x14ac:dyDescent="0.35">
      <c r="A138" s="14" t="s">
        <v>85</v>
      </c>
      <c r="B138" s="15"/>
      <c r="C138" s="15"/>
      <c r="D138" s="15"/>
      <c r="E138" s="16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1:42" s="1" customFormat="1" ht="16.2" x14ac:dyDescent="0.4">
      <c r="A139" s="14"/>
      <c r="B139" s="15"/>
      <c r="C139" s="39" t="s">
        <v>7</v>
      </c>
      <c r="D139" s="39" t="s">
        <v>80</v>
      </c>
      <c r="E139" s="3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1:42" s="1" customFormat="1" ht="16.8" x14ac:dyDescent="0.45">
      <c r="A140" s="14"/>
      <c r="B140" s="15" t="s">
        <v>0</v>
      </c>
      <c r="C140" s="53" t="s">
        <v>8</v>
      </c>
      <c r="D140" s="39" t="s">
        <v>81</v>
      </c>
      <c r="E140" s="35" t="s">
        <v>0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1:42" s="1" customFormat="1" ht="16.8" x14ac:dyDescent="0.45">
      <c r="A141" s="55" t="s">
        <v>4</v>
      </c>
      <c r="B141" s="17" t="s">
        <v>0</v>
      </c>
      <c r="C141" s="53" t="s">
        <v>70</v>
      </c>
      <c r="D141" s="53" t="s">
        <v>70</v>
      </c>
      <c r="E141" s="43" t="s">
        <v>82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1:42" s="1" customFormat="1" ht="15.6" x14ac:dyDescent="0.35">
      <c r="A142" s="50" t="s">
        <v>15</v>
      </c>
      <c r="B142" s="15"/>
      <c r="C142" s="15"/>
      <c r="D142" s="15"/>
      <c r="E142" s="16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1:42" s="1" customFormat="1" ht="15.6" x14ac:dyDescent="0.35">
      <c r="A143" s="50" t="s">
        <v>16</v>
      </c>
      <c r="B143" s="15"/>
      <c r="C143" s="15"/>
      <c r="D143" s="15"/>
      <c r="E143" s="16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1:42" s="1" customFormat="1" ht="15.6" x14ac:dyDescent="0.35">
      <c r="A144" s="50" t="s">
        <v>104</v>
      </c>
      <c r="B144" s="15"/>
      <c r="C144" s="15"/>
      <c r="D144" s="15"/>
      <c r="E144" s="16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1:42" s="1" customFormat="1" ht="16.8" thickBot="1" x14ac:dyDescent="0.45">
      <c r="A145" s="14"/>
      <c r="B145" s="15"/>
      <c r="C145" s="34" t="s">
        <v>86</v>
      </c>
      <c r="D145" s="10"/>
      <c r="E145" s="5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1:42" s="1" customFormat="1" ht="16.2" thickTop="1" x14ac:dyDescent="0.35">
      <c r="A146" s="14"/>
      <c r="B146" s="15"/>
      <c r="C146" s="15"/>
      <c r="D146" s="15"/>
      <c r="E146" s="16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1:42" s="1" customFormat="1" ht="16.2" x14ac:dyDescent="0.4">
      <c r="A147" s="32" t="s">
        <v>87</v>
      </c>
      <c r="B147" s="15"/>
      <c r="C147" s="15"/>
      <c r="D147" s="15"/>
      <c r="E147" s="13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1:42" s="1" customFormat="1" ht="16.8" thickBot="1" x14ac:dyDescent="0.45">
      <c r="A148" s="32" t="s">
        <v>88</v>
      </c>
      <c r="B148" s="15"/>
      <c r="C148" s="15"/>
      <c r="D148" s="15"/>
      <c r="E148" s="56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1:42" s="1" customFormat="1" ht="16.2" thickTop="1" x14ac:dyDescent="0.35">
      <c r="A149" s="20"/>
      <c r="B149" s="21"/>
      <c r="C149" s="21"/>
      <c r="D149" s="21"/>
      <c r="E149" s="23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1:42" s="1" customFormat="1" ht="15.6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1:42" s="1" customFormat="1" ht="15.6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1:42" s="1" customFormat="1" ht="15.6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1:42" s="1" customFormat="1" ht="15.6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1:42" s="1" customFormat="1" ht="15.6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1:42" s="1" customFormat="1" ht="15.6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1:42" s="1" customFormat="1" ht="16.2" x14ac:dyDescent="0.4">
      <c r="A156" s="28" t="s">
        <v>89</v>
      </c>
      <c r="B156" s="30"/>
      <c r="C156" s="30"/>
      <c r="D156" s="11"/>
      <c r="E156" s="13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1:42" s="1" customFormat="1" ht="15.6" x14ac:dyDescent="0.35">
      <c r="A157" s="14"/>
      <c r="B157" s="15"/>
      <c r="C157" s="15"/>
      <c r="D157" s="15"/>
      <c r="E157" s="16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1:42" s="1" customFormat="1" ht="16.2" x14ac:dyDescent="0.4">
      <c r="A158" s="14"/>
      <c r="B158" s="34"/>
      <c r="C158" s="34"/>
      <c r="D158" s="39" t="s">
        <v>80</v>
      </c>
      <c r="E158" s="3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1:42" s="1" customFormat="1" ht="16.2" x14ac:dyDescent="0.4">
      <c r="A159" s="14"/>
      <c r="B159" s="39" t="s">
        <v>5</v>
      </c>
      <c r="C159" s="39" t="s">
        <v>7</v>
      </c>
      <c r="D159" s="39" t="s">
        <v>81</v>
      </c>
      <c r="E159" s="35" t="s">
        <v>0</v>
      </c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1:42" s="1" customFormat="1" ht="16.8" x14ac:dyDescent="0.45">
      <c r="A160" s="55" t="s">
        <v>4</v>
      </c>
      <c r="B160" s="39" t="s">
        <v>39</v>
      </c>
      <c r="C160" s="53" t="s">
        <v>8</v>
      </c>
      <c r="D160" s="53" t="s">
        <v>70</v>
      </c>
      <c r="E160" s="43" t="s">
        <v>82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1:42" s="1" customFormat="1" ht="15.6" x14ac:dyDescent="0.35">
      <c r="A161" s="14" t="s">
        <v>15</v>
      </c>
      <c r="B161" s="15"/>
      <c r="C161" s="15"/>
      <c r="D161" s="15"/>
      <c r="E161" s="16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1:42" s="1" customFormat="1" ht="15.6" x14ac:dyDescent="0.35">
      <c r="A162" s="14" t="s">
        <v>16</v>
      </c>
      <c r="B162" s="15"/>
      <c r="C162" s="15"/>
      <c r="D162" s="15"/>
      <c r="E162" s="16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1:42" s="1" customFormat="1" ht="15.6" x14ac:dyDescent="0.35">
      <c r="A163" s="50" t="s">
        <v>104</v>
      </c>
      <c r="B163" s="15"/>
      <c r="C163" s="15"/>
      <c r="D163" s="15"/>
      <c r="E163" s="16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1:42" s="1" customFormat="1" ht="16.8" thickBot="1" x14ac:dyDescent="0.45">
      <c r="A164" s="14"/>
      <c r="B164" s="15"/>
      <c r="C164" s="34" t="s">
        <v>86</v>
      </c>
      <c r="D164" s="10"/>
      <c r="E164" s="5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1:42" s="1" customFormat="1" ht="16.2" thickTop="1" x14ac:dyDescent="0.35">
      <c r="A165" s="14"/>
      <c r="B165" s="15"/>
      <c r="C165" s="15"/>
      <c r="D165" s="15"/>
      <c r="E165" s="16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1:42" s="1" customFormat="1" ht="15.6" x14ac:dyDescent="0.35">
      <c r="A166" s="14"/>
      <c r="B166" s="15"/>
      <c r="C166" s="15"/>
      <c r="D166" s="15"/>
      <c r="E166" s="16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1:42" s="1" customFormat="1" ht="15.6" x14ac:dyDescent="0.35">
      <c r="A167" s="14" t="s">
        <v>90</v>
      </c>
      <c r="B167" s="15"/>
      <c r="C167" s="15"/>
      <c r="D167" s="15"/>
      <c r="E167" s="16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1:42" s="1" customFormat="1" ht="15.6" x14ac:dyDescent="0.35">
      <c r="A168" s="14"/>
      <c r="B168" s="15"/>
      <c r="C168" s="15"/>
      <c r="D168" s="15" t="s">
        <v>0</v>
      </c>
      <c r="E168" s="16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1:42" s="1" customFormat="1" ht="16.2" x14ac:dyDescent="0.4">
      <c r="A169" s="32"/>
      <c r="B169" s="34" t="s">
        <v>0</v>
      </c>
      <c r="C169" s="34" t="s">
        <v>0</v>
      </c>
      <c r="D169" s="34" t="s">
        <v>80</v>
      </c>
      <c r="E169" s="35" t="s">
        <v>0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1:42" s="1" customFormat="1" ht="16.2" x14ac:dyDescent="0.4">
      <c r="A170" s="32" t="s">
        <v>4</v>
      </c>
      <c r="B170" s="34" t="s">
        <v>0</v>
      </c>
      <c r="C170" s="34" t="s">
        <v>7</v>
      </c>
      <c r="D170" s="34" t="s">
        <v>81</v>
      </c>
      <c r="E170" s="35" t="s">
        <v>82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1:42" s="1" customFormat="1" ht="15.6" x14ac:dyDescent="0.35">
      <c r="A171" s="50" t="s">
        <v>15</v>
      </c>
      <c r="B171" s="15"/>
      <c r="C171" s="15"/>
      <c r="D171" s="15"/>
      <c r="E171" s="16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1:42" s="1" customFormat="1" ht="15.6" x14ac:dyDescent="0.35">
      <c r="A172" s="50" t="s">
        <v>16</v>
      </c>
      <c r="B172" s="15"/>
      <c r="C172" s="15"/>
      <c r="D172" s="15"/>
      <c r="E172" s="16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1:42" s="1" customFormat="1" ht="15.6" x14ac:dyDescent="0.35">
      <c r="A173" s="50" t="s">
        <v>104</v>
      </c>
      <c r="B173" s="15"/>
      <c r="C173" s="15"/>
      <c r="D173" s="15"/>
      <c r="E173" s="16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1:42" s="1" customFormat="1" ht="16.8" thickBot="1" x14ac:dyDescent="0.45">
      <c r="A174" s="14"/>
      <c r="B174" s="15"/>
      <c r="C174" s="34" t="s">
        <v>86</v>
      </c>
      <c r="D174" s="10"/>
      <c r="E174" s="5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1:42" s="1" customFormat="1" ht="16.2" thickTop="1" x14ac:dyDescent="0.35">
      <c r="A175" s="14"/>
      <c r="B175" s="15"/>
      <c r="C175" s="15"/>
      <c r="D175" s="15"/>
      <c r="E175" s="16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1:42" s="1" customFormat="1" ht="16.2" x14ac:dyDescent="0.4">
      <c r="A176" s="32" t="s">
        <v>92</v>
      </c>
      <c r="B176" s="15"/>
      <c r="C176" s="15"/>
      <c r="D176" s="15"/>
      <c r="E176" s="13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1:42" s="1" customFormat="1" ht="16.8" thickBot="1" x14ac:dyDescent="0.45">
      <c r="A177" s="32" t="s">
        <v>91</v>
      </c>
      <c r="B177" s="15"/>
      <c r="C177" s="15"/>
      <c r="D177" s="15"/>
      <c r="E177" s="56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1:42" s="1" customFormat="1" ht="16.2" thickTop="1" x14ac:dyDescent="0.35">
      <c r="A178" s="20"/>
      <c r="B178" s="21"/>
      <c r="C178" s="21"/>
      <c r="D178" s="21"/>
      <c r="E178" s="23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1:42" s="1" customFormat="1" ht="15.6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1:42" s="1" customFormat="1" ht="16.2" x14ac:dyDescent="0.4">
      <c r="A180" s="12" t="s">
        <v>93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1:42" s="1" customFormat="1" ht="16.2" x14ac:dyDescent="0.4">
      <c r="A181" s="3" t="s">
        <v>94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1:42" s="1" customFormat="1" ht="16.2" x14ac:dyDescent="0.4">
      <c r="A182" s="3" t="s">
        <v>95</v>
      </c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1:42" s="1" customFormat="1" ht="15.6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1:42" s="1" customFormat="1" ht="15.6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1:42" s="1" customFormat="1" ht="15.6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1:42" s="1" customFormat="1" ht="15.6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1:42" s="1" customFormat="1" ht="15.6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1:42" s="1" customFormat="1" ht="15.6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spans="1:42" s="1" customFormat="1" ht="15.6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1:42" s="1" customFormat="1" ht="15.6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1:42" s="1" customFormat="1" ht="15.6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1:42" s="1" customFormat="1" ht="15.6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1:42" s="1" customFormat="1" ht="15.6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1:42" s="1" customFormat="1" ht="15.6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1:42" s="1" customFormat="1" ht="15.6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1:42" s="1" customFormat="1" ht="15.6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1:42" s="1" customFormat="1" ht="15.6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1:42" s="1" customFormat="1" ht="15.6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1:42" s="1" customFormat="1" ht="15.6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1:42" s="1" customFormat="1" ht="15.6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1:42" s="1" customFormat="1" ht="15.6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1:42" s="1" customFormat="1" ht="15.6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1:42" s="1" customFormat="1" ht="15.6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1:42" s="1" customFormat="1" ht="15.6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1:42" s="1" customFormat="1" ht="15.6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1:42" s="1" customFormat="1" ht="15.6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1:42" s="1" customFormat="1" ht="15.6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1:42" s="1" customFormat="1" ht="15.6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1:42" s="1" customFormat="1" ht="15.6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 spans="1:42" s="1" customFormat="1" ht="15.6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 spans="1:42" s="1" customFormat="1" ht="15.6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 spans="1:42" s="1" customFormat="1" ht="15.6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 spans="1:42" s="1" customFormat="1" ht="15.6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 spans="1:42" s="1" customFormat="1" ht="15.6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</row>
    <row r="215" spans="1:42" s="1" customFormat="1" ht="15.6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</row>
    <row r="216" spans="1:42" s="1" customFormat="1" ht="15.6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</row>
    <row r="217" spans="1:42" s="1" customFormat="1" ht="15.6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</row>
    <row r="218" spans="1:42" s="1" customFormat="1" ht="15.6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</row>
    <row r="219" spans="1:42" s="1" customFormat="1" ht="15.6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</row>
    <row r="220" spans="1:42" s="1" customFormat="1" ht="15.6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</row>
    <row r="221" spans="1:42" s="1" customFormat="1" ht="15.6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</row>
    <row r="222" spans="1:42" s="1" customFormat="1" ht="15.6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</row>
    <row r="223" spans="1:42" s="1" customFormat="1" ht="15.6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</row>
    <row r="224" spans="1:42" s="1" customFormat="1" ht="15.6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</row>
    <row r="225" spans="1:42" s="1" customFormat="1" ht="15.6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</row>
    <row r="226" spans="1:42" s="1" customFormat="1" ht="15.6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</row>
    <row r="227" spans="1:42" s="1" customFormat="1" ht="15.6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</row>
    <row r="228" spans="1:42" s="1" customFormat="1" ht="15.6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</row>
    <row r="229" spans="1:42" s="1" customFormat="1" ht="15.6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</row>
    <row r="230" spans="1:42" s="1" customFormat="1" ht="15.6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</row>
    <row r="231" spans="1:42" s="1" customFormat="1" ht="15.6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</row>
    <row r="232" spans="1:42" s="1" customFormat="1" ht="15.6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</row>
    <row r="233" spans="1:42" s="1" customFormat="1" ht="15.6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</row>
    <row r="234" spans="1:42" s="1" customFormat="1" ht="15.6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1:42" s="1" customFormat="1" ht="15.6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1:42" s="1" customFormat="1" ht="15.6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1:42" s="1" customFormat="1" ht="15.6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1:42" s="1" customFormat="1" ht="15.6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spans="1:42" s="1" customFormat="1" ht="15.6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spans="1:42" s="1" customFormat="1" ht="15.6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spans="1:42" s="1" customFormat="1" ht="15.6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1:42" s="1" customFormat="1" ht="15.6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1:42" s="1" customFormat="1" ht="15.6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1:42" s="1" customFormat="1" ht="15.6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1:42" s="1" customFormat="1" ht="15.6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spans="1:42" s="1" customFormat="1" ht="15.6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spans="1:42" s="1" customFormat="1" ht="15.6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spans="1:42" s="1" customFormat="1" ht="15.6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spans="1:42" s="1" customFormat="1" ht="15.6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spans="1:42" s="1" customFormat="1" ht="15.6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spans="1:42" s="1" customFormat="1" ht="15.6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</row>
    <row r="252" spans="1:42" s="1" customFormat="1" ht="15.6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spans="1:42" s="1" customFormat="1" ht="15.6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</row>
    <row r="254" spans="1:42" s="1" customFormat="1" ht="15.6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</row>
    <row r="255" spans="1:42" s="1" customFormat="1" ht="15.6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spans="1:42" s="1" customFormat="1" ht="15.6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spans="1:42" s="1" customFormat="1" ht="15.6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1:42" s="1" customFormat="1" ht="15.6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1:42" s="1" customFormat="1" ht="15.6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spans="1:42" s="1" customFormat="1" ht="15.6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spans="1:42" s="1" customFormat="1" ht="15.6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</row>
    <row r="262" spans="1:42" s="1" customFormat="1" ht="15.6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spans="1:42" s="1" customFormat="1" ht="15.6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  <row r="264" spans="1:42" s="1" customFormat="1" ht="15.6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</row>
    <row r="265" spans="1:42" s="1" customFormat="1" ht="15.6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</row>
    <row r="266" spans="1:42" s="1" customFormat="1" ht="15.6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</row>
    <row r="267" spans="1:42" s="1" customFormat="1" ht="15.6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1:42" s="1" customFormat="1" ht="15.6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spans="1:42" s="1" customFormat="1" ht="15.6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spans="1:42" s="1" customFormat="1" ht="15.6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spans="1:42" s="1" customFormat="1" ht="15.6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spans="1:42" s="1" customFormat="1" ht="15.6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spans="1:42" s="1" customFormat="1" ht="15.6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spans="1:42" s="1" customFormat="1" ht="15.6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spans="1:42" s="1" customFormat="1" ht="15.6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spans="1:42" s="1" customFormat="1" ht="15.6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spans="1:42" s="1" customFormat="1" ht="15.6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1:42" s="1" customFormat="1" ht="15.6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1:42" s="1" customFormat="1" ht="15.6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1:42" s="1" customFormat="1" ht="15.6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1:42" s="1" customFormat="1" ht="15.6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1:42" s="1" customFormat="1" ht="15.6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1:42" s="1" customFormat="1" ht="15.6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1:42" s="1" customFormat="1" ht="15.6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spans="1:42" s="1" customFormat="1" ht="15.6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spans="1:42" s="1" customFormat="1" ht="15.6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spans="1:42" s="1" customFormat="1" ht="15.6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spans="1:42" s="1" customFormat="1" ht="15.6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spans="1:42" s="1" customFormat="1" ht="15.6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spans="1:42" s="1" customFormat="1" ht="15.6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spans="1:42" s="1" customFormat="1" ht="15.6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spans="1:42" s="1" customFormat="1" ht="15.6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spans="1:42" s="1" customFormat="1" ht="15.6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spans="1:42" s="1" customFormat="1" ht="15.6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spans="1:42" s="1" customFormat="1" ht="15.6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1:42" s="1" customFormat="1" ht="15.6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</row>
    <row r="297" spans="1:42" s="1" customFormat="1" ht="15.6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spans="1:42" s="1" customFormat="1" ht="15.6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spans="1:42" s="1" customFormat="1" ht="15.6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</row>
    <row r="300" spans="1:42" s="1" customFormat="1" ht="15.6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</row>
    <row r="301" spans="1:42" s="1" customFormat="1" ht="15.6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</row>
    <row r="302" spans="1:42" s="1" customFormat="1" ht="15.6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</row>
    <row r="303" spans="1:42" s="1" customFormat="1" ht="15.6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</row>
    <row r="304" spans="1:42" s="1" customFormat="1" ht="15.6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</row>
    <row r="305" spans="1:42" s="1" customFormat="1" ht="15.6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spans="1:42" s="1" customFormat="1" ht="15.6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</row>
    <row r="307" spans="1:42" s="1" customFormat="1" ht="15.6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</row>
    <row r="308" spans="1:42" s="1" customFormat="1" ht="15.6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</row>
    <row r="309" spans="1:42" s="1" customFormat="1" ht="15.6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</row>
    <row r="310" spans="1:42" s="1" customFormat="1" ht="15.6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</row>
    <row r="311" spans="1:42" s="1" customFormat="1" ht="15.6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spans="1:42" s="1" customFormat="1" ht="15.6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spans="1:42" s="1" customFormat="1" ht="15.6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spans="1:42" s="1" customFormat="1" ht="15.6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spans="1:42" s="1" customFormat="1" ht="15.6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1:42" s="1" customFormat="1" ht="15.6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</row>
    <row r="317" spans="1:42" s="1" customFormat="1" ht="15.6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  <row r="318" spans="1:42" s="1" customFormat="1" ht="15.6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</row>
    <row r="319" spans="1:42" s="1" customFormat="1" ht="15.6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</row>
    <row r="320" spans="1:42" s="1" customFormat="1" ht="15.6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</row>
    <row r="321" spans="1:42" s="1" customFormat="1" ht="15.6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</row>
    <row r="322" spans="1:42" s="1" customFormat="1" ht="15.6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</row>
    <row r="323" spans="1:42" s="1" customFormat="1" ht="15.6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</row>
    <row r="324" spans="1:42" s="1" customFormat="1" ht="15.6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</row>
    <row r="325" spans="1:42" s="1" customFormat="1" ht="15.6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</row>
    <row r="326" spans="1:42" s="1" customFormat="1" ht="15.6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</row>
    <row r="327" spans="1:42" s="1" customFormat="1" ht="15.6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</row>
    <row r="328" spans="1:42" s="1" customFormat="1" ht="15.6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</row>
    <row r="329" spans="1:42" s="1" customFormat="1" ht="15.6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</row>
    <row r="330" spans="1:42" s="1" customFormat="1" ht="15.6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</row>
    <row r="331" spans="1:42" s="1" customFormat="1" ht="15.6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</row>
    <row r="332" spans="1:42" s="1" customFormat="1" ht="15.6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</row>
    <row r="333" spans="1:42" s="1" customFormat="1" ht="15.6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</row>
    <row r="334" spans="1:42" s="1" customFormat="1" ht="15.6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</row>
    <row r="335" spans="1:42" s="1" customFormat="1" ht="15.6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</row>
    <row r="336" spans="1:42" s="1" customFormat="1" ht="15.6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</row>
    <row r="337" spans="1:42" s="1" customFormat="1" ht="15.6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</row>
    <row r="338" spans="1:42" s="1" customFormat="1" ht="15.6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</row>
    <row r="339" spans="1:42" s="1" customFormat="1" ht="15.6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</row>
    <row r="340" spans="1:42" s="1" customFormat="1" ht="15.6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</row>
    <row r="341" spans="1:42" s="1" customFormat="1" ht="15.6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</row>
    <row r="342" spans="1:42" s="1" customFormat="1" ht="15.6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</row>
    <row r="343" spans="1:42" s="1" customFormat="1" ht="15.6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</row>
    <row r="344" spans="1:42" s="1" customFormat="1" ht="15.6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</row>
    <row r="345" spans="1:42" s="1" customFormat="1" ht="15.6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</row>
    <row r="346" spans="1:42" s="1" customFormat="1" ht="15.6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</row>
    <row r="347" spans="1:42" s="1" customFormat="1" ht="15.6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</row>
    <row r="348" spans="1:42" s="1" customFormat="1" ht="15.6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</row>
    <row r="349" spans="1:42" s="1" customFormat="1" ht="15.6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</row>
    <row r="350" spans="1:42" s="1" customFormat="1" ht="15.6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</row>
    <row r="351" spans="1:42" s="1" customFormat="1" ht="15.6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</row>
    <row r="352" spans="1:42" s="1" customFormat="1" ht="15.6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</row>
    <row r="353" spans="1:42" s="1" customFormat="1" ht="15.6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</row>
    <row r="354" spans="1:42" s="1" customFormat="1" ht="15.6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</row>
    <row r="355" spans="1:42" s="1" customFormat="1" ht="15.6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</row>
    <row r="356" spans="1:42" s="1" customFormat="1" ht="15.6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</row>
    <row r="357" spans="1:42" s="1" customFormat="1" ht="15.6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</row>
    <row r="358" spans="1:42" s="1" customFormat="1" ht="15.6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</row>
    <row r="359" spans="1:42" s="1" customFormat="1" ht="15.6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</row>
    <row r="360" spans="1:42" s="1" customFormat="1" ht="15.6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</row>
    <row r="361" spans="1:42" s="1" customFormat="1" ht="15.6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</row>
    <row r="362" spans="1:42" s="1" customFormat="1" ht="15.6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</row>
    <row r="363" spans="1:42" s="1" customFormat="1" ht="15.6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</row>
    <row r="364" spans="1:42" s="1" customFormat="1" ht="15.6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</row>
    <row r="365" spans="1:42" s="1" customFormat="1" ht="15.6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</row>
    <row r="366" spans="1:42" s="1" customFormat="1" ht="15.6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</row>
    <row r="367" spans="1:42" s="1" customFormat="1" ht="15.6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</row>
    <row r="368" spans="1:42" s="1" customFormat="1" ht="15.6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</row>
    <row r="369" spans="1:42" s="1" customFormat="1" ht="15.6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</row>
    <row r="370" spans="1:42" s="1" customFormat="1" ht="15.6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</row>
    <row r="371" spans="1:42" s="1" customFormat="1" ht="15.6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</row>
    <row r="372" spans="1:42" s="1" customFormat="1" ht="15.6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</row>
    <row r="373" spans="1:42" s="1" customFormat="1" ht="15.6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</row>
    <row r="374" spans="1:42" s="1" customFormat="1" ht="15.6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</row>
    <row r="375" spans="1:42" s="1" customFormat="1" ht="15.6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</row>
    <row r="376" spans="1:42" s="1" customFormat="1" ht="15.6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</row>
    <row r="377" spans="1:42" s="1" customFormat="1" ht="15.6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</row>
    <row r="378" spans="1:42" s="1" customFormat="1" ht="15.6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</row>
    <row r="379" spans="1:42" s="1" customFormat="1" ht="15.6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</row>
    <row r="380" spans="1:42" s="1" customFormat="1" ht="15.6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</row>
    <row r="381" spans="1:42" s="1" customFormat="1" ht="15.6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</row>
    <row r="382" spans="1:42" s="1" customFormat="1" ht="15.6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</row>
    <row r="383" spans="1:42" s="1" customFormat="1" ht="15.6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</row>
    <row r="384" spans="1:42" s="1" customFormat="1" ht="15.6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</row>
    <row r="385" spans="1:42" s="1" customFormat="1" ht="15.6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</row>
    <row r="386" spans="1:42" s="1" customFormat="1" ht="15.6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</row>
    <row r="387" spans="1:42" s="1" customFormat="1" ht="15.6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</row>
    <row r="388" spans="1:42" s="1" customFormat="1" ht="15.6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</row>
    <row r="389" spans="1:42" s="1" customFormat="1" ht="15.6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</row>
    <row r="390" spans="1:42" s="1" customFormat="1" ht="15.6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</row>
    <row r="391" spans="1:42" s="1" customFormat="1" ht="15.6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</row>
    <row r="392" spans="1:42" s="1" customFormat="1" ht="15.6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</row>
    <row r="393" spans="1:42" s="1" customFormat="1" ht="15.6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</row>
    <row r="394" spans="1:42" s="1" customFormat="1" ht="15.6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</row>
    <row r="395" spans="1:42" s="1" customFormat="1" ht="15.6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</row>
    <row r="396" spans="1:42" s="1" customFormat="1" ht="15.6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</row>
    <row r="397" spans="1:42" s="1" customFormat="1" ht="15.6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</row>
    <row r="398" spans="1:42" s="1" customFormat="1" ht="15.6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</row>
    <row r="399" spans="1:42" s="1" customFormat="1" ht="15.6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</row>
    <row r="400" spans="1:42" s="1" customFormat="1" ht="15.6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</row>
    <row r="401" spans="1:42" s="1" customFormat="1" ht="15.6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</row>
    <row r="402" spans="1:42" s="1" customFormat="1" ht="15.6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</row>
    <row r="403" spans="1:42" s="1" customFormat="1" ht="15.6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</row>
    <row r="404" spans="1:42" s="1" customFormat="1" ht="15.6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</row>
    <row r="405" spans="1:42" s="1" customFormat="1" ht="15.6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</row>
    <row r="406" spans="1:42" s="1" customFormat="1" ht="15.6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</row>
    <row r="407" spans="1:42" s="1" customFormat="1" ht="15.6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</row>
    <row r="408" spans="1:42" s="1" customFormat="1" ht="15.6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</row>
    <row r="409" spans="1:42" s="1" customFormat="1" ht="15.6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</row>
    <row r="410" spans="1:42" s="1" customFormat="1" ht="15.6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</row>
    <row r="411" spans="1:42" s="1" customFormat="1" ht="15.6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</row>
    <row r="412" spans="1:42" s="1" customFormat="1" ht="15.6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</row>
    <row r="413" spans="1:42" s="1" customFormat="1" ht="15.6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</row>
    <row r="414" spans="1:42" s="1" customFormat="1" ht="15.6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</row>
    <row r="415" spans="1:42" s="1" customFormat="1" ht="15.6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</row>
    <row r="416" spans="1:42" s="1" customFormat="1" ht="15.6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</row>
    <row r="417" spans="1:42" s="1" customFormat="1" ht="15.6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</row>
    <row r="418" spans="1:42" s="1" customFormat="1" ht="15.6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</row>
    <row r="419" spans="1:42" s="1" customFormat="1" ht="15.6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</row>
    <row r="420" spans="1:42" s="1" customFormat="1" ht="15.6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</row>
    <row r="421" spans="1:42" s="1" customFormat="1" ht="15.6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</row>
    <row r="422" spans="1:42" s="1" customFormat="1" ht="15.6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</row>
    <row r="423" spans="1:42" s="1" customFormat="1" ht="15.6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</row>
    <row r="424" spans="1:42" s="1" customFormat="1" ht="15.6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</row>
    <row r="425" spans="1:42" s="1" customFormat="1" ht="15.6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</row>
    <row r="426" spans="1:42" s="1" customFormat="1" ht="15.6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</row>
    <row r="427" spans="1:42" s="1" customFormat="1" ht="15.6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</row>
    <row r="428" spans="1:42" s="1" customFormat="1" ht="15.6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</row>
    <row r="429" spans="1:42" s="1" customFormat="1" ht="15.6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</row>
    <row r="430" spans="1:42" s="1" customFormat="1" ht="15.6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</row>
    <row r="431" spans="1:42" s="1" customFormat="1" ht="15.6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</row>
    <row r="432" spans="1:42" s="1" customFormat="1" ht="15.6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</row>
    <row r="433" spans="1:42" s="1" customFormat="1" ht="15.6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</row>
    <row r="434" spans="1:42" s="1" customFormat="1" ht="15.6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</row>
    <row r="435" spans="1:42" s="1" customFormat="1" ht="15.6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</row>
    <row r="436" spans="1:42" s="1" customFormat="1" ht="15.6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</row>
    <row r="437" spans="1:42" s="1" customFormat="1" ht="15.6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</row>
    <row r="438" spans="1:42" s="1" customFormat="1" ht="15.6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</row>
    <row r="439" spans="1:42" s="1" customFormat="1" ht="15.6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</row>
    <row r="440" spans="1:42" s="1" customFormat="1" ht="15.6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</row>
    <row r="441" spans="1:42" s="1" customFormat="1" ht="15.6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</row>
    <row r="442" spans="1:42" s="1" customFormat="1" ht="15.6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</row>
    <row r="443" spans="1:42" s="1" customFormat="1" ht="15.6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</row>
    <row r="444" spans="1:42" s="1" customFormat="1" ht="15.6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</row>
    <row r="445" spans="1:42" s="1" customFormat="1" ht="15.6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</row>
    <row r="446" spans="1:42" s="1" customFormat="1" ht="15.6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</row>
    <row r="447" spans="1:42" s="1" customFormat="1" ht="15.6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</row>
    <row r="448" spans="1:42" s="1" customFormat="1" ht="15.6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</row>
    <row r="449" spans="1:42" s="1" customFormat="1" ht="15.6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</row>
    <row r="450" spans="1:42" s="1" customFormat="1" ht="15.6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</row>
    <row r="451" spans="1:42" s="1" customFormat="1" ht="15.6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</row>
    <row r="452" spans="1:42" s="1" customFormat="1" ht="15.6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</row>
    <row r="453" spans="1:42" s="1" customFormat="1" ht="15.6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</row>
    <row r="454" spans="1:42" s="1" customFormat="1" ht="15.6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</row>
    <row r="455" spans="1:42" s="1" customFormat="1" ht="15.6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</row>
    <row r="456" spans="1:42" s="1" customFormat="1" ht="15.6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</row>
    <row r="457" spans="1:42" s="1" customFormat="1" ht="15.6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</row>
    <row r="458" spans="1:42" s="1" customFormat="1" ht="15.6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</row>
    <row r="459" spans="1:42" s="1" customFormat="1" ht="15.6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</row>
    <row r="460" spans="1:42" s="1" customFormat="1" ht="15.6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</row>
    <row r="461" spans="1:42" s="1" customFormat="1" ht="15.6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</row>
    <row r="462" spans="1:42" s="1" customFormat="1" ht="15.6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</row>
    <row r="463" spans="1:42" s="1" customFormat="1" ht="15.6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</row>
    <row r="464" spans="1:42" s="1" customFormat="1" ht="15.6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</row>
    <row r="465" spans="1:42" s="1" customFormat="1" ht="15.6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</row>
    <row r="466" spans="1:42" s="1" customFormat="1" ht="15.6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</row>
    <row r="467" spans="1:42" s="1" customFormat="1" ht="15.6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</row>
    <row r="468" spans="1:42" s="1" customFormat="1" ht="15.6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</row>
    <row r="469" spans="1:42" s="1" customFormat="1" ht="15.6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</row>
    <row r="470" spans="1:42" s="1" customFormat="1" ht="15.6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</row>
    <row r="471" spans="1:42" s="1" customFormat="1" ht="15.6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</row>
    <row r="472" spans="1:42" s="1" customFormat="1" ht="15.6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</row>
    <row r="473" spans="1:42" s="1" customFormat="1" ht="15.6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</row>
    <row r="474" spans="1:42" s="1" customFormat="1" ht="15.6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</row>
    <row r="475" spans="1:42" s="1" customFormat="1" ht="15.6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</row>
    <row r="476" spans="1:42" s="1" customFormat="1" ht="15.6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</row>
    <row r="477" spans="1:42" s="1" customFormat="1" ht="15.6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</row>
    <row r="478" spans="1:42" s="1" customFormat="1" ht="15.6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</row>
    <row r="479" spans="1:42" s="1" customFormat="1" ht="15.6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</row>
    <row r="480" spans="1:42" s="1" customFormat="1" ht="15.6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</row>
    <row r="481" spans="1:42" s="1" customFormat="1" ht="15.6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</row>
    <row r="482" spans="1:42" s="1" customFormat="1" ht="15.6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</row>
    <row r="483" spans="1:42" s="1" customFormat="1" ht="15.6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</row>
    <row r="484" spans="1:42" s="1" customFormat="1" ht="15.6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</row>
    <row r="485" spans="1:42" s="1" customFormat="1" ht="15.6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</row>
    <row r="486" spans="1:42" s="1" customFormat="1" ht="15.6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</row>
    <row r="487" spans="1:42" s="1" customFormat="1" ht="15.6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</row>
    <row r="488" spans="1:42" s="1" customFormat="1" ht="15.6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</row>
    <row r="489" spans="1:42" s="1" customFormat="1" ht="15.6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</row>
    <row r="490" spans="1:42" s="1" customFormat="1" ht="15.6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</row>
    <row r="491" spans="1:42" s="1" customFormat="1" ht="15.6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</row>
    <row r="492" spans="1:42" s="1" customFormat="1" ht="15.6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</row>
    <row r="493" spans="1:42" s="1" customFormat="1" ht="15.6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</row>
    <row r="494" spans="1:42" s="1" customFormat="1" ht="15.6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</row>
    <row r="495" spans="1:42" s="1" customFormat="1" ht="15.6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</row>
    <row r="496" spans="1:42" s="1" customFormat="1" ht="15.6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</row>
    <row r="497" spans="1:42" s="1" customFormat="1" ht="15.6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</row>
    <row r="498" spans="1:42" s="1" customFormat="1" ht="15.6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</row>
    <row r="499" spans="1:42" s="1" customFormat="1" ht="15.6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</row>
    <row r="500" spans="1:42" s="1" customFormat="1" ht="15.6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</row>
    <row r="501" spans="1:42" s="1" customFormat="1" ht="15.6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</row>
    <row r="502" spans="1:42" s="1" customFormat="1" ht="15.6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</row>
    <row r="503" spans="1:42" s="1" customFormat="1" ht="15.6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</row>
    <row r="504" spans="1:42" s="1" customFormat="1" ht="15.6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</row>
    <row r="505" spans="1:42" s="1" customFormat="1" ht="15.6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</row>
    <row r="506" spans="1:42" s="1" customFormat="1" ht="15.6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</row>
    <row r="507" spans="1:42" s="1" customFormat="1" ht="15.6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</row>
    <row r="508" spans="1:42" s="1" customFormat="1" ht="15.6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</row>
    <row r="509" spans="1:42" s="1" customFormat="1" ht="15.6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</row>
    <row r="510" spans="1:42" s="1" customFormat="1" ht="15.6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</row>
    <row r="511" spans="1:42" s="1" customFormat="1" ht="15.6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</row>
    <row r="512" spans="1:42" s="1" customFormat="1" ht="15.6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</row>
    <row r="513" spans="1:42" s="1" customFormat="1" ht="15.6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</row>
    <row r="514" spans="1:42" s="1" customFormat="1" ht="15.6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</row>
    <row r="515" spans="1:42" s="1" customFormat="1" ht="15.6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</row>
    <row r="516" spans="1:42" s="1" customFormat="1" ht="15.6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</row>
    <row r="517" spans="1:42" s="1" customFormat="1" ht="15.6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</row>
    <row r="518" spans="1:42" s="1" customFormat="1" ht="15.6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</row>
    <row r="519" spans="1:42" s="1" customFormat="1" ht="15.6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</row>
    <row r="520" spans="1:42" s="1" customFormat="1" ht="15.6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</row>
    <row r="521" spans="1:42" s="1" customFormat="1" ht="15.6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</row>
    <row r="522" spans="1:42" s="1" customFormat="1" ht="15.6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</row>
    <row r="523" spans="1:42" s="1" customFormat="1" ht="15.6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</row>
    <row r="524" spans="1:42" s="1" customFormat="1" ht="15.6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</row>
    <row r="525" spans="1:42" s="1" customFormat="1" ht="15.6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</row>
    <row r="526" spans="1:42" s="1" customFormat="1" ht="15.6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</row>
    <row r="527" spans="1:42" s="1" customFormat="1" ht="15.6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</row>
    <row r="528" spans="1:42" s="1" customFormat="1" ht="15.6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</row>
    <row r="529" spans="1:42" s="1" customFormat="1" ht="15.6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</row>
    <row r="530" spans="1:42" s="1" customFormat="1" ht="15.6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</row>
    <row r="531" spans="1:42" s="1" customFormat="1" ht="15.6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</row>
    <row r="532" spans="1:42" s="1" customFormat="1" ht="15.6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</row>
    <row r="533" spans="1:42" s="1" customFormat="1" ht="15.6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</row>
    <row r="534" spans="1:42" s="1" customFormat="1" ht="15.6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</row>
    <row r="535" spans="1:42" s="1" customFormat="1" ht="15.6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</row>
    <row r="536" spans="1:42" s="1" customFormat="1" ht="15.6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</row>
    <row r="537" spans="1:42" s="1" customFormat="1" ht="15.6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</row>
    <row r="538" spans="1:42" s="1" customFormat="1" ht="15.6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</row>
    <row r="539" spans="1:42" s="1" customFormat="1" ht="15.6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</row>
    <row r="540" spans="1:42" s="1" customFormat="1" ht="15.6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</row>
    <row r="541" spans="1:42" s="1" customFormat="1" ht="15.6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</row>
    <row r="542" spans="1:42" s="1" customFormat="1" ht="15.6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</row>
    <row r="543" spans="1:42" s="1" customFormat="1" ht="15.6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</row>
    <row r="544" spans="1:42" s="1" customFormat="1" ht="15.6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</row>
    <row r="545" spans="1:42" s="1" customFormat="1" ht="15.6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</row>
    <row r="546" spans="1:42" s="1" customFormat="1" ht="15.6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</row>
    <row r="547" spans="1:42" s="1" customFormat="1" ht="15.6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</row>
    <row r="548" spans="1:42" s="1" customFormat="1" ht="15.6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</row>
    <row r="549" spans="1:42" s="1" customFormat="1" ht="15.6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</row>
    <row r="550" spans="1:42" s="1" customFormat="1" ht="15.6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</row>
    <row r="551" spans="1:42" s="1" customFormat="1" ht="15.6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</row>
    <row r="552" spans="1:42" s="1" customFormat="1" ht="15.6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</row>
    <row r="553" spans="1:42" s="1" customFormat="1" ht="15.6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</row>
    <row r="554" spans="1:42" s="1" customFormat="1" ht="15.6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</row>
    <row r="555" spans="1:42" s="1" customFormat="1" ht="15.6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</row>
    <row r="556" spans="1:42" s="1" customFormat="1" ht="15.6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</row>
    <row r="557" spans="1:42" s="1" customFormat="1" ht="15.6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</row>
    <row r="558" spans="1:42" s="1" customFormat="1" ht="15.6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</row>
    <row r="559" spans="1:42" s="1" customFormat="1" ht="15.6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</row>
    <row r="560" spans="1:42" s="1" customFormat="1" ht="15.6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</row>
    <row r="561" spans="1:42" s="1" customFormat="1" ht="15.6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</row>
    <row r="562" spans="1:42" s="1" customFormat="1" ht="15.6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</row>
    <row r="563" spans="1:42" s="1" customFormat="1" ht="15.6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</row>
    <row r="564" spans="1:42" s="1" customFormat="1" ht="15.6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</row>
    <row r="565" spans="1:42" s="1" customFormat="1" ht="15.6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</row>
    <row r="566" spans="1:42" s="1" customFormat="1" ht="15.6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</row>
    <row r="567" spans="1:42" s="1" customFormat="1" ht="15.6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</row>
    <row r="568" spans="1:42" s="1" customFormat="1" ht="15.6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</row>
    <row r="569" spans="1:42" s="1" customFormat="1" ht="15.6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</row>
    <row r="570" spans="1:42" s="1" customFormat="1" ht="15.6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</row>
    <row r="571" spans="1:42" s="1" customFormat="1" ht="15.6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</row>
    <row r="572" spans="1:42" s="1" customFormat="1" ht="15.6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</row>
    <row r="573" spans="1:42" s="1" customFormat="1" ht="15.6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</row>
    <row r="574" spans="1:42" s="1" customFormat="1" ht="15.6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</row>
    <row r="575" spans="1:42" s="1" customFormat="1" ht="15.6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</row>
    <row r="576" spans="1:42" s="1" customFormat="1" ht="15.6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</row>
    <row r="577" spans="1:42" s="1" customFormat="1" ht="15.6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</row>
    <row r="578" spans="1:42" s="1" customFormat="1" ht="15.6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</row>
    <row r="579" spans="1:42" s="1" customFormat="1" ht="15.6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</row>
    <row r="580" spans="1:42" s="1" customFormat="1" ht="15.6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</row>
    <row r="581" spans="1:42" s="1" customFormat="1" ht="15.6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</row>
    <row r="582" spans="1:42" s="1" customFormat="1" ht="15.6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</row>
    <row r="583" spans="1:42" s="1" customFormat="1" ht="15.6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</row>
    <row r="584" spans="1:42" s="1" customFormat="1" ht="15.6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</row>
    <row r="585" spans="1:42" s="1" customFormat="1" ht="15.6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</row>
    <row r="586" spans="1:42" s="1" customFormat="1" ht="15.6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</row>
    <row r="587" spans="1:42" s="1" customFormat="1" ht="15.6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</row>
    <row r="588" spans="1:42" s="1" customFormat="1" ht="15.6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</row>
    <row r="589" spans="1:42" s="1" customFormat="1" ht="15.6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</row>
    <row r="590" spans="1:42" s="1" customFormat="1" ht="15.6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</row>
    <row r="591" spans="1:42" s="1" customFormat="1" ht="15.6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</row>
    <row r="592" spans="1:42" s="1" customFormat="1" ht="15.6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</row>
    <row r="593" spans="1:42" s="1" customFormat="1" ht="15.6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</row>
    <row r="594" spans="1:42" s="1" customFormat="1" ht="15.6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</row>
    <row r="595" spans="1:42" s="1" customFormat="1" ht="15.6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</row>
    <row r="596" spans="1:42" s="1" customFormat="1" ht="15.6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</row>
    <row r="597" spans="1:42" s="1" customFormat="1" ht="15.6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</row>
    <row r="598" spans="1:42" s="1" customFormat="1" ht="15.6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</row>
    <row r="599" spans="1:42" s="1" customFormat="1" ht="15.6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</row>
    <row r="600" spans="1:42" s="1" customFormat="1" ht="15.6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</row>
    <row r="601" spans="1:42" s="1" customFormat="1" ht="15.6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</row>
    <row r="602" spans="1:42" s="1" customFormat="1" ht="15.6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</row>
    <row r="603" spans="1:42" s="1" customFormat="1" ht="15.6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</row>
    <row r="604" spans="1:42" s="1" customFormat="1" ht="15.6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</row>
    <row r="605" spans="1:42" s="1" customFormat="1" ht="15.6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</row>
    <row r="606" spans="1:42" s="1" customFormat="1" ht="15.6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</row>
    <row r="607" spans="1:42" s="1" customFormat="1" ht="15.6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</row>
    <row r="608" spans="1:42" s="1" customFormat="1" ht="15.6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</row>
    <row r="609" spans="1:42" s="1" customFormat="1" ht="15.6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</row>
    <row r="610" spans="1:42" s="1" customFormat="1" ht="15.6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</row>
    <row r="611" spans="1:42" s="1" customFormat="1" ht="15.6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</row>
    <row r="612" spans="1:42" s="1" customFormat="1" ht="15.6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</row>
    <row r="613" spans="1:42" s="1" customFormat="1" ht="15.6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</row>
    <row r="614" spans="1:42" s="1" customFormat="1" ht="15.6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</row>
    <row r="615" spans="1:42" s="1" customFormat="1" ht="15.6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</row>
    <row r="616" spans="1:42" s="1" customFormat="1" ht="15.6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</row>
    <row r="617" spans="1:42" s="1" customFormat="1" ht="15.6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</row>
    <row r="618" spans="1:42" s="1" customFormat="1" ht="15.6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</row>
    <row r="619" spans="1:42" s="1" customFormat="1" ht="15.6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</row>
    <row r="620" spans="1:42" s="1" customFormat="1" ht="15.6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</row>
    <row r="621" spans="1:42" s="1" customFormat="1" ht="15.6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</row>
    <row r="622" spans="1:42" s="1" customFormat="1" ht="15.6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</row>
    <row r="623" spans="1:42" s="1" customFormat="1" ht="15.6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</row>
    <row r="624" spans="1:42" s="1" customFormat="1" ht="15.6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</row>
    <row r="625" spans="1:42" s="1" customFormat="1" ht="15.6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</row>
    <row r="626" spans="1:42" s="1" customFormat="1" ht="15.6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</row>
    <row r="627" spans="1:42" s="1" customFormat="1" ht="15.6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</row>
    <row r="628" spans="1:42" s="1" customFormat="1" ht="15.6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</row>
    <row r="629" spans="1:42" s="1" customFormat="1" ht="15.6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</row>
    <row r="630" spans="1:42" s="1" customFormat="1" ht="15.6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</row>
    <row r="631" spans="1:42" s="1" customFormat="1" ht="15.6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</row>
    <row r="632" spans="1:42" s="1" customFormat="1" ht="15.6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</row>
    <row r="633" spans="1:42" s="1" customFormat="1" ht="15.6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</row>
    <row r="634" spans="1:42" s="1" customFormat="1" ht="15.6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</row>
    <row r="635" spans="1:42" s="1" customFormat="1" ht="15.6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</row>
    <row r="636" spans="1:42" s="1" customFormat="1" ht="15.6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</row>
    <row r="637" spans="1:42" s="1" customFormat="1" ht="15.6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</row>
    <row r="638" spans="1:42" s="1" customFormat="1" ht="15.6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</row>
    <row r="639" spans="1:42" s="1" customFormat="1" ht="15.6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</row>
    <row r="640" spans="1:42" s="1" customFormat="1" ht="15.6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</row>
    <row r="641" spans="1:42" s="1" customFormat="1" ht="15.6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</row>
    <row r="642" spans="1:42" s="1" customFormat="1" ht="15.6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</row>
    <row r="643" spans="1:42" s="1" customFormat="1" ht="15.6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</row>
    <row r="644" spans="1:42" s="1" customFormat="1" ht="15.6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</row>
    <row r="645" spans="1:42" s="1" customFormat="1" ht="15.6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</row>
    <row r="646" spans="1:42" s="1" customFormat="1" ht="15.6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</row>
    <row r="647" spans="1:42" s="1" customFormat="1" ht="15.6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</row>
    <row r="648" spans="1:42" s="1" customFormat="1" ht="15.6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</row>
    <row r="649" spans="1:42" s="1" customFormat="1" ht="15.6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</row>
    <row r="650" spans="1:42" s="1" customFormat="1" ht="15.6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</row>
    <row r="651" spans="1:42" s="1" customFormat="1" ht="15.6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</row>
    <row r="652" spans="1:42" s="1" customFormat="1" ht="15.6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</row>
    <row r="653" spans="1:42" s="1" customFormat="1" ht="15.6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</row>
    <row r="654" spans="1:42" s="1" customFormat="1" ht="15.6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</row>
    <row r="655" spans="1:42" s="1" customFormat="1" ht="15.6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</row>
    <row r="656" spans="1:42" s="1" customFormat="1" ht="15.6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</row>
    <row r="657" spans="1:42" s="1" customFormat="1" ht="15.6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</row>
    <row r="658" spans="1:42" s="1" customFormat="1" ht="15.6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</row>
    <row r="659" spans="1:42" s="1" customFormat="1" ht="15.6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</row>
    <row r="660" spans="1:42" s="1" customFormat="1" ht="15.6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</row>
    <row r="661" spans="1:42" s="1" customFormat="1" ht="15.6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</row>
    <row r="662" spans="1:42" s="1" customFormat="1" ht="15.6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</row>
    <row r="663" spans="1:42" s="1" customFormat="1" ht="15.6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</row>
    <row r="664" spans="1:42" s="1" customFormat="1" ht="15.6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</row>
    <row r="665" spans="1:42" s="1" customFormat="1" ht="15.6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</row>
    <row r="666" spans="1:42" s="1" customFormat="1" ht="15.6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</row>
    <row r="667" spans="1:42" s="1" customFormat="1" ht="15.6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</row>
    <row r="668" spans="1:42" s="1" customFormat="1" ht="15.6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</row>
    <row r="669" spans="1:42" s="1" customFormat="1" ht="15.6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</row>
    <row r="670" spans="1:42" s="1" customFormat="1" ht="15.6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</row>
    <row r="671" spans="1:42" s="1" customFormat="1" ht="15.6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</row>
    <row r="672" spans="1:42" s="1" customFormat="1" ht="15.6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</row>
    <row r="673" spans="1:42" s="1" customFormat="1" ht="15.6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</row>
    <row r="674" spans="1:42" s="1" customFormat="1" ht="15.6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</row>
    <row r="675" spans="1:42" s="1" customFormat="1" ht="15.6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</row>
    <row r="676" spans="1:42" s="1" customFormat="1" ht="15.6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</row>
    <row r="677" spans="1:42" s="1" customFormat="1" ht="15.6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</row>
    <row r="678" spans="1:42" s="1" customFormat="1" ht="15.6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</row>
    <row r="679" spans="1:42" s="1" customFormat="1" ht="15.6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</row>
    <row r="680" spans="1:42" s="1" customFormat="1" ht="15.6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</row>
    <row r="681" spans="1:42" s="1" customFormat="1" ht="15.6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</row>
    <row r="682" spans="1:42" s="1" customFormat="1" ht="15.6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</row>
    <row r="683" spans="1:42" s="1" customFormat="1" ht="15.6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</row>
    <row r="684" spans="1:42" s="1" customFormat="1" ht="15.6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</row>
    <row r="685" spans="1:42" s="1" customFormat="1" ht="15.6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</row>
    <row r="686" spans="1:42" s="1" customFormat="1" ht="15.6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</row>
    <row r="687" spans="1:42" s="1" customFormat="1" ht="15.6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</row>
    <row r="688" spans="1:42" s="1" customFormat="1" ht="15.6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</row>
    <row r="689" spans="1:42" s="1" customFormat="1" ht="15.6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</row>
    <row r="690" spans="1:42" s="1" customFormat="1" ht="15.6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</row>
    <row r="691" spans="1:42" s="1" customFormat="1" ht="15.6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</row>
    <row r="692" spans="1:42" s="1" customFormat="1" ht="15.6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</row>
    <row r="693" spans="1:42" s="1" customFormat="1" ht="15.6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</row>
    <row r="694" spans="1:42" s="1" customFormat="1" ht="15.6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</row>
    <row r="695" spans="1:42" s="1" customFormat="1" ht="15.6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</row>
    <row r="696" spans="1:42" s="1" customFormat="1" ht="15.6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</row>
    <row r="697" spans="1:42" s="1" customFormat="1" ht="15.6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</row>
    <row r="698" spans="1:42" s="1" customFormat="1" ht="15.6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</row>
    <row r="699" spans="1:42" s="1" customFormat="1" ht="15.6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</row>
    <row r="700" spans="1:42" s="1" customFormat="1" ht="15.6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</row>
    <row r="701" spans="1:42" s="1" customFormat="1" ht="15.6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</row>
    <row r="702" spans="1:42" s="1" customFormat="1" ht="15.6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</row>
    <row r="703" spans="1:42" s="1" customFormat="1" ht="15.6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</row>
    <row r="704" spans="1:42" s="1" customFormat="1" ht="15.6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</row>
    <row r="705" spans="1:42" s="1" customFormat="1" ht="15.6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</row>
    <row r="706" spans="1:42" s="1" customFormat="1" ht="15.6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</row>
    <row r="707" spans="1:42" s="1" customFormat="1" ht="15.6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</row>
    <row r="708" spans="1:42" s="1" customFormat="1" ht="15.6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</row>
    <row r="709" spans="1:42" s="1" customFormat="1" ht="15.6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</row>
    <row r="710" spans="1:42" s="1" customFormat="1" ht="15.6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</row>
    <row r="711" spans="1:42" s="1" customFormat="1" ht="15.6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</row>
    <row r="712" spans="1:42" s="1" customFormat="1" ht="15.6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</row>
    <row r="713" spans="1:42" s="1" customFormat="1" ht="15.6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</row>
    <row r="714" spans="1:42" s="1" customFormat="1" ht="15.6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</row>
    <row r="715" spans="1:42" s="1" customFormat="1" ht="15.6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</row>
    <row r="716" spans="1:42" s="1" customFormat="1" ht="15.6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</row>
    <row r="717" spans="1:42" s="1" customFormat="1" ht="15.6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</row>
    <row r="718" spans="1:42" s="1" customFormat="1" ht="15.6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</row>
    <row r="719" spans="1:42" s="1" customFormat="1" ht="15.6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</row>
    <row r="720" spans="1:42" s="1" customFormat="1" ht="15.6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</row>
    <row r="721" spans="1:42" s="1" customFormat="1" ht="15.6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</row>
    <row r="722" spans="1:42" s="1" customFormat="1" ht="15.6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</row>
    <row r="723" spans="1:42" s="1" customFormat="1" ht="15.6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</row>
    <row r="724" spans="1:42" s="1" customFormat="1" ht="15.6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</row>
    <row r="725" spans="1:42" s="1" customFormat="1" ht="15.6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</row>
    <row r="726" spans="1:42" s="1" customFormat="1" ht="15.6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</row>
    <row r="727" spans="1:42" s="1" customFormat="1" ht="15.6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</row>
    <row r="728" spans="1:42" s="1" customFormat="1" ht="15.6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</row>
    <row r="729" spans="1:42" s="1" customFormat="1" ht="15.6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</row>
    <row r="730" spans="1:42" s="1" customFormat="1" ht="15.6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</row>
    <row r="731" spans="1:42" s="1" customFormat="1" ht="15.6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</row>
    <row r="732" spans="1:42" s="1" customFormat="1" ht="15.6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</row>
    <row r="733" spans="1:42" s="1" customFormat="1" ht="15.6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</row>
    <row r="734" spans="1:42" s="1" customFormat="1" ht="15.6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</row>
    <row r="735" spans="1:42" s="1" customFormat="1" ht="15.6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</row>
    <row r="736" spans="1:42" s="1" customFormat="1" ht="15.6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</row>
    <row r="737" spans="1:42" s="1" customFormat="1" ht="15.6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</row>
    <row r="738" spans="1:42" s="1" customFormat="1" ht="15.6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</row>
    <row r="739" spans="1:42" s="1" customFormat="1" ht="15.6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</row>
    <row r="740" spans="1:42" s="1" customFormat="1" ht="15.6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</row>
    <row r="741" spans="1:42" s="1" customFormat="1" ht="15.6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</row>
    <row r="742" spans="1:42" s="1" customFormat="1" ht="15.6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</row>
    <row r="743" spans="1:42" s="1" customFormat="1" ht="15.6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</row>
    <row r="744" spans="1:42" s="1" customFormat="1" ht="15.6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</row>
    <row r="745" spans="1:42" s="1" customFormat="1" ht="15.6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</row>
    <row r="746" spans="1:42" s="1" customFormat="1" ht="15.6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</row>
    <row r="747" spans="1:42" s="1" customFormat="1" ht="15.6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</row>
    <row r="748" spans="1:42" s="1" customFormat="1" ht="15.6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</row>
    <row r="749" spans="1:42" s="1" customFormat="1" ht="15.6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</row>
    <row r="750" spans="1:42" s="1" customFormat="1" ht="15.6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</row>
    <row r="751" spans="1:42" s="1" customFormat="1" ht="15.6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</row>
    <row r="752" spans="1:42" s="1" customFormat="1" ht="15.6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</row>
    <row r="753" spans="1:42" s="1" customFormat="1" ht="15.6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</row>
    <row r="754" spans="1:42" s="1" customFormat="1" ht="15.6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</row>
    <row r="755" spans="1:42" s="1" customFormat="1" ht="15.6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</row>
    <row r="756" spans="1:42" s="1" customFormat="1" ht="15.6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</row>
    <row r="757" spans="1:42" s="1" customFormat="1" ht="15.6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</row>
    <row r="758" spans="1:42" s="1" customFormat="1" ht="15.6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</row>
    <row r="759" spans="1:42" s="1" customFormat="1" ht="15.6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</row>
    <row r="760" spans="1:42" s="1" customFormat="1" ht="15.6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</row>
    <row r="761" spans="1:42" s="1" customFormat="1" ht="15.6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</row>
    <row r="762" spans="1:42" s="1" customFormat="1" ht="15.6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</row>
    <row r="763" spans="1:42" s="1" customFormat="1" ht="15.6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</row>
    <row r="764" spans="1:42" s="1" customFormat="1" ht="15.6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</row>
    <row r="765" spans="1:42" s="1" customFormat="1" ht="15.6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</row>
    <row r="766" spans="1:42" s="1" customFormat="1" ht="15.6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</row>
    <row r="767" spans="1:42" s="1" customFormat="1" ht="15.6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</row>
    <row r="768" spans="1:42" s="1" customFormat="1" ht="15.6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</row>
    <row r="769" spans="1:42" s="1" customFormat="1" ht="15.6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</row>
    <row r="770" spans="1:42" s="1" customFormat="1" ht="15.6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</row>
    <row r="771" spans="1:42" s="1" customFormat="1" ht="15.6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</row>
    <row r="772" spans="1:42" s="1" customFormat="1" ht="15.6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</row>
    <row r="773" spans="1:42" s="1" customFormat="1" ht="15.6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</row>
    <row r="774" spans="1:42" s="1" customFormat="1" ht="15.6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</row>
    <row r="775" spans="1:42" s="1" customFormat="1" ht="15.6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</row>
    <row r="776" spans="1:42" s="1" customFormat="1" ht="15.6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</row>
    <row r="777" spans="1:42" s="1" customFormat="1" ht="15.6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</row>
    <row r="778" spans="1:42" s="1" customFormat="1" ht="15.6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</row>
    <row r="779" spans="1:42" s="1" customFormat="1" ht="15.6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</row>
    <row r="780" spans="1:42" s="1" customFormat="1" ht="15.6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</row>
    <row r="781" spans="1:42" s="1" customFormat="1" ht="15.6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</row>
    <row r="782" spans="1:42" s="1" customFormat="1" ht="15.6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</row>
    <row r="783" spans="1:42" s="1" customFormat="1" ht="15.6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</row>
    <row r="784" spans="1:42" s="1" customFormat="1" ht="15.6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</row>
    <row r="785" spans="1:42" s="1" customFormat="1" ht="15.6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</row>
    <row r="786" spans="1:42" s="1" customFormat="1" ht="15.6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</row>
    <row r="787" spans="1:42" s="1" customFormat="1" ht="15.6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</row>
    <row r="788" spans="1:42" s="1" customFormat="1" ht="15.6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</row>
    <row r="789" spans="1:42" s="1" customFormat="1" ht="15.6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</row>
    <row r="790" spans="1:42" s="1" customFormat="1" ht="15.6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</row>
    <row r="791" spans="1:42" s="1" customFormat="1" ht="15.6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</row>
    <row r="792" spans="1:42" s="1" customFormat="1" ht="15.6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</row>
    <row r="793" spans="1:42" s="1" customFormat="1" ht="15.6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</row>
    <row r="794" spans="1:42" s="1" customFormat="1" ht="15.6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</row>
    <row r="795" spans="1:42" s="1" customFormat="1" ht="15.6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</row>
    <row r="796" spans="1:42" s="1" customFormat="1" ht="15.6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</row>
    <row r="797" spans="1:42" s="1" customFormat="1" ht="15.6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</row>
    <row r="798" spans="1:42" s="1" customFormat="1" ht="15.6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</row>
    <row r="799" spans="1:42" s="1" customFormat="1" ht="15.6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</row>
    <row r="800" spans="1:42" s="1" customFormat="1" ht="15.6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</row>
    <row r="801" spans="1:42" s="1" customFormat="1" ht="15.6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</row>
    <row r="802" spans="1:42" s="1" customFormat="1" ht="15.6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</row>
    <row r="803" spans="1:42" s="1" customFormat="1" ht="15.6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</row>
    <row r="804" spans="1:42" s="1" customFormat="1" ht="15.6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</row>
    <row r="805" spans="1:42" s="1" customFormat="1" ht="15.6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</row>
    <row r="806" spans="1:42" s="1" customFormat="1" ht="15.6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</row>
    <row r="807" spans="1:42" s="1" customFormat="1" ht="15.6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</row>
    <row r="808" spans="1:42" s="1" customFormat="1" ht="15.6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</row>
    <row r="809" spans="1:42" s="1" customFormat="1" ht="15.6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</row>
    <row r="810" spans="1:42" s="1" customFormat="1" ht="15.6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</row>
    <row r="811" spans="1:42" s="1" customFormat="1" ht="15.6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</row>
    <row r="812" spans="1:42" s="1" customFormat="1" ht="15.6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</row>
    <row r="813" spans="1:42" s="1" customFormat="1" ht="15.6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</row>
    <row r="814" spans="1:42" s="1" customFormat="1" ht="15.6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</row>
    <row r="815" spans="1:42" s="1" customFormat="1" ht="15.6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</row>
    <row r="816" spans="1:42" s="1" customFormat="1" ht="15.6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</row>
    <row r="817" spans="1:42" s="1" customFormat="1" ht="15.6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</row>
    <row r="818" spans="1:42" s="1" customFormat="1" ht="15.6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</row>
    <row r="819" spans="1:42" s="1" customFormat="1" ht="15.6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</row>
    <row r="820" spans="1:42" s="1" customFormat="1" ht="15.6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</row>
    <row r="821" spans="1:42" s="1" customFormat="1" ht="15.6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</row>
    <row r="822" spans="1:42" s="1" customFormat="1" ht="15.6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</row>
    <row r="823" spans="1:42" s="1" customFormat="1" ht="15.6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</row>
    <row r="824" spans="1:42" s="1" customFormat="1" ht="15.6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</row>
    <row r="825" spans="1:42" s="1" customFormat="1" ht="15.6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</row>
    <row r="826" spans="1:42" s="1" customFormat="1" ht="15.6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</row>
    <row r="827" spans="1:42" s="1" customFormat="1" ht="15.6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</row>
    <row r="828" spans="1:42" s="1" customFormat="1" ht="15.6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</row>
    <row r="829" spans="1:42" s="1" customFormat="1" ht="15.6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</row>
    <row r="830" spans="1:42" s="1" customFormat="1" ht="15.6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</row>
    <row r="831" spans="1:42" s="1" customFormat="1" ht="15.6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</row>
    <row r="832" spans="1:42" s="1" customFormat="1" ht="15.6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</row>
    <row r="833" spans="1:42" s="1" customFormat="1" ht="15.6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</row>
    <row r="834" spans="1:42" s="1" customFormat="1" ht="15.6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</row>
    <row r="835" spans="1:42" s="1" customFormat="1" ht="15.6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</row>
    <row r="836" spans="1:42" s="1" customFormat="1" ht="15.6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</row>
    <row r="837" spans="1:42" s="1" customFormat="1" ht="15.6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</row>
    <row r="838" spans="1:42" s="1" customFormat="1" ht="15.6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</row>
    <row r="839" spans="1:42" s="1" customFormat="1" ht="15.6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</row>
    <row r="840" spans="1:42" s="1" customFormat="1" ht="15.6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</row>
    <row r="841" spans="1:42" s="1" customFormat="1" ht="15.6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</row>
    <row r="842" spans="1:42" s="1" customFormat="1" ht="15.6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</row>
    <row r="843" spans="1:42" s="1" customFormat="1" ht="15.6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</row>
    <row r="844" spans="1:42" s="1" customFormat="1" ht="15.6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</row>
    <row r="845" spans="1:42" s="1" customFormat="1" ht="15.6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</row>
    <row r="846" spans="1:42" s="1" customFormat="1" ht="15.6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</row>
    <row r="847" spans="1:42" s="1" customFormat="1" ht="15.6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</row>
    <row r="848" spans="1:42" s="1" customFormat="1" ht="15.6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</row>
    <row r="849" spans="1:42" s="1" customFormat="1" ht="15.6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</row>
    <row r="850" spans="1:42" s="1" customFormat="1" ht="15.6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</row>
    <row r="851" spans="1:42" s="1" customFormat="1" ht="15.6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</row>
    <row r="852" spans="1:42" s="1" customFormat="1" ht="15.6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</row>
    <row r="853" spans="1:42" s="1" customFormat="1" ht="15.6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</row>
    <row r="854" spans="1:42" s="1" customFormat="1" ht="15.6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</row>
    <row r="855" spans="1:42" s="1" customFormat="1" ht="15.6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</row>
    <row r="856" spans="1:42" s="1" customFormat="1" ht="15.6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</row>
    <row r="857" spans="1:42" s="1" customFormat="1" ht="15.6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</row>
    <row r="858" spans="1:42" s="1" customFormat="1" ht="15.6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</row>
    <row r="859" spans="1:42" s="1" customFormat="1" ht="15.6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</row>
    <row r="860" spans="1:42" s="1" customFormat="1" ht="15.6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</row>
    <row r="861" spans="1:42" s="1" customFormat="1" ht="15.6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</row>
    <row r="862" spans="1:42" s="1" customFormat="1" ht="15.6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</row>
    <row r="863" spans="1:42" s="1" customFormat="1" ht="15.6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</row>
    <row r="864" spans="1:42" s="1" customFormat="1" ht="15.6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</row>
    <row r="865" spans="1:42" s="1" customFormat="1" ht="15.6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</row>
    <row r="866" spans="1:42" s="1" customFormat="1" ht="15.6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</row>
    <row r="867" spans="1:42" s="1" customFormat="1" ht="15.6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</row>
    <row r="868" spans="1:42" s="1" customFormat="1" ht="15.6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</row>
    <row r="869" spans="1:42" s="1" customFormat="1" ht="15.6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</row>
    <row r="870" spans="1:42" s="1" customFormat="1" ht="15.6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</row>
    <row r="871" spans="1:42" s="1" customFormat="1" ht="15.6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</row>
    <row r="872" spans="1:42" s="1" customFormat="1" ht="15.6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</row>
    <row r="873" spans="1:42" s="1" customFormat="1" ht="15.6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</row>
    <row r="874" spans="1:42" s="1" customFormat="1" ht="15.6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</row>
    <row r="875" spans="1:42" s="1" customFormat="1" ht="15.6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</row>
    <row r="876" spans="1:42" s="1" customFormat="1" ht="15.6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</row>
    <row r="877" spans="1:42" s="1" customFormat="1" ht="15.6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</row>
    <row r="878" spans="1:42" s="1" customFormat="1" ht="15.6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</row>
    <row r="879" spans="1:42" s="1" customFormat="1" ht="15.6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</row>
    <row r="880" spans="1:42" s="1" customFormat="1" ht="15.6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</row>
    <row r="881" spans="1:42" s="1" customFormat="1" ht="15.6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</row>
    <row r="882" spans="1:42" s="1" customFormat="1" ht="15.6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</row>
    <row r="883" spans="1:42" s="1" customFormat="1" ht="15.6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</row>
    <row r="884" spans="1:42" s="1" customFormat="1" ht="15.6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</row>
    <row r="885" spans="1:42" s="1" customFormat="1" ht="15.6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</row>
    <row r="886" spans="1:42" s="1" customFormat="1" ht="15.6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</row>
    <row r="887" spans="1:42" s="1" customFormat="1" ht="15.6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</row>
    <row r="888" spans="1:42" s="1" customFormat="1" ht="15.6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</row>
    <row r="889" spans="1:42" s="1" customFormat="1" ht="15.6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</row>
    <row r="890" spans="1:42" s="1" customFormat="1" ht="15.6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</row>
    <row r="891" spans="1:42" s="1" customFormat="1" ht="15.6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</row>
    <row r="892" spans="1:42" s="1" customFormat="1" ht="15.6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</row>
    <row r="893" spans="1:42" s="1" customFormat="1" ht="15.6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</row>
    <row r="894" spans="1:42" s="1" customFormat="1" ht="15.6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</row>
    <row r="895" spans="1:42" s="1" customFormat="1" ht="15.6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</row>
    <row r="896" spans="1:42" s="1" customFormat="1" ht="15.6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</row>
    <row r="897" spans="1:42" s="1" customFormat="1" ht="15.6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</row>
    <row r="898" spans="1:42" s="1" customFormat="1" ht="15.6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</row>
    <row r="899" spans="1:42" s="1" customFormat="1" ht="15.6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</row>
    <row r="900" spans="1:42" s="1" customFormat="1" ht="15.6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</row>
    <row r="901" spans="1:42" s="1" customFormat="1" ht="15.6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</row>
    <row r="902" spans="1:42" s="1" customFormat="1" ht="15.6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</row>
    <row r="903" spans="1:42" s="1" customFormat="1" ht="15.6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</row>
    <row r="904" spans="1:42" s="1" customFormat="1" ht="15.6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</row>
    <row r="905" spans="1:42" s="1" customFormat="1" ht="15.6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</row>
    <row r="906" spans="1:42" s="1" customFormat="1" ht="15.6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</row>
    <row r="907" spans="1:42" s="1" customFormat="1" ht="15.6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</row>
    <row r="908" spans="1:42" s="1" customFormat="1" ht="15.6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</row>
    <row r="909" spans="1:42" s="1" customFormat="1" ht="15.6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</row>
    <row r="910" spans="1:42" s="1" customFormat="1" ht="15.6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</row>
    <row r="911" spans="1:42" s="1" customFormat="1" ht="15.6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</row>
    <row r="912" spans="1:42" s="1" customFormat="1" ht="15.6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</row>
    <row r="913" spans="1:42" s="1" customFormat="1" ht="15.6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</row>
    <row r="914" spans="1:42" s="1" customFormat="1" ht="15.6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</row>
    <row r="915" spans="1:42" s="1" customFormat="1" ht="15.6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</row>
    <row r="916" spans="1:42" s="1" customFormat="1" ht="15.6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</row>
    <row r="917" spans="1:42" s="1" customFormat="1" ht="15.6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</row>
    <row r="918" spans="1:42" s="1" customFormat="1" ht="15.6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</row>
    <row r="919" spans="1:42" s="1" customFormat="1" ht="15.6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</row>
    <row r="920" spans="1:42" s="1" customFormat="1" ht="15.6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</row>
    <row r="921" spans="1:42" s="1" customFormat="1" ht="15.6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</row>
    <row r="922" spans="1:42" s="1" customFormat="1" ht="15.6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</row>
    <row r="923" spans="1:42" s="1" customFormat="1" ht="15.6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</row>
    <row r="924" spans="1:42" s="1" customFormat="1" ht="15.6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</row>
    <row r="925" spans="1:42" s="1" customFormat="1" ht="15.6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</row>
    <row r="926" spans="1:42" s="1" customFormat="1" ht="15.6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</row>
    <row r="927" spans="1:42" s="1" customFormat="1" ht="15.6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</row>
    <row r="928" spans="1:42" s="1" customFormat="1" ht="15.6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</row>
    <row r="929" spans="1:42" s="1" customFormat="1" ht="15.6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</row>
    <row r="930" spans="1:42" s="1" customFormat="1" ht="15.6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</row>
    <row r="931" spans="1:42" s="1" customFormat="1" ht="15.6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</row>
    <row r="932" spans="1:42" s="1" customFormat="1" ht="15.6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</row>
    <row r="933" spans="1:42" s="1" customFormat="1" ht="15.6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</row>
    <row r="934" spans="1:42" s="1" customFormat="1" ht="15.6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</row>
    <row r="935" spans="1:42" s="1" customFormat="1" ht="15.6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</row>
    <row r="936" spans="1:42" s="1" customFormat="1" ht="15.6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</row>
    <row r="937" spans="1:42" s="1" customFormat="1" ht="15.6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</row>
    <row r="938" spans="1:42" s="1" customFormat="1" ht="15.6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</row>
    <row r="939" spans="1:42" s="1" customFormat="1" ht="15.6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</row>
    <row r="940" spans="1:42" s="1" customFormat="1" ht="15.6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</row>
    <row r="941" spans="1:42" s="1" customFormat="1" ht="15.6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</row>
    <row r="942" spans="1:42" s="1" customFormat="1" ht="15.6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</row>
    <row r="943" spans="1:42" s="1" customFormat="1" ht="15.6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</row>
    <row r="944" spans="1:42" s="1" customFormat="1" ht="15.6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</row>
    <row r="945" spans="1:42" s="1" customFormat="1" ht="15.6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</row>
    <row r="946" spans="1:42" s="1" customFormat="1" ht="15.6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</row>
    <row r="947" spans="1:42" s="1" customFormat="1" ht="15.6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</row>
    <row r="948" spans="1:42" s="1" customFormat="1" ht="15.6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</row>
    <row r="949" spans="1:42" s="1" customFormat="1" ht="15.6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</row>
    <row r="950" spans="1:42" s="1" customFormat="1" ht="15.6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</row>
    <row r="951" spans="1:42" s="1" customFormat="1" ht="15.6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</row>
    <row r="952" spans="1:42" s="1" customFormat="1" ht="15.6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</row>
    <row r="953" spans="1:42" s="1" customFormat="1" ht="15.6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</row>
    <row r="954" spans="1:42" s="1" customFormat="1" ht="15.6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</row>
    <row r="955" spans="1:42" s="1" customFormat="1" ht="15.6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</row>
    <row r="956" spans="1:42" s="1" customFormat="1" ht="15.6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</row>
    <row r="957" spans="1:42" s="1" customFormat="1" ht="15.6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</row>
    <row r="958" spans="1:42" s="1" customFormat="1" ht="15.6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</row>
    <row r="959" spans="1:42" s="1" customFormat="1" ht="15.6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</row>
    <row r="960" spans="1:42" s="1" customFormat="1" ht="15.6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</row>
    <row r="961" spans="1:42" s="1" customFormat="1" ht="15.6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</row>
    <row r="962" spans="1:42" s="1" customFormat="1" ht="15.6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</row>
    <row r="963" spans="1:42" s="1" customFormat="1" ht="15.6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</row>
    <row r="964" spans="1:42" s="1" customFormat="1" ht="15.6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</row>
    <row r="965" spans="1:42" s="1" customFormat="1" ht="15.6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</row>
    <row r="966" spans="1:42" s="1" customFormat="1" ht="15.6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</row>
    <row r="967" spans="1:42" s="1" customFormat="1" ht="15.6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</row>
    <row r="968" spans="1:42" s="1" customFormat="1" ht="15.6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</row>
    <row r="969" spans="1:42" s="1" customFormat="1" ht="15.6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</row>
    <row r="970" spans="1:42" s="1" customFormat="1" ht="15.6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</row>
    <row r="971" spans="1:42" s="1" customFormat="1" ht="15.6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</row>
    <row r="972" spans="1:42" s="1" customFormat="1" ht="15.6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</row>
    <row r="973" spans="1:42" s="1" customFormat="1" ht="15.6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</row>
    <row r="974" spans="1:42" s="1" customFormat="1" ht="15.6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</row>
    <row r="975" spans="1:42" s="1" customFormat="1" ht="15.6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</row>
    <row r="976" spans="1:42" s="1" customFormat="1" ht="15.6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</row>
    <row r="977" spans="1:42" s="1" customFormat="1" ht="15.6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</row>
    <row r="978" spans="1:42" s="1" customFormat="1" ht="15.6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</row>
    <row r="979" spans="1:42" s="1" customFormat="1" ht="15.6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</row>
    <row r="980" spans="1:42" s="1" customFormat="1" ht="15.6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</row>
    <row r="981" spans="1:42" s="1" customFormat="1" ht="15.6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</row>
    <row r="982" spans="1:42" s="1" customFormat="1" ht="15.6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</row>
    <row r="983" spans="1:42" s="1" customFormat="1" ht="15.6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</row>
    <row r="984" spans="1:42" s="1" customFormat="1" ht="15.6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</row>
    <row r="985" spans="1:42" s="1" customFormat="1" ht="15.6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</row>
    <row r="986" spans="1:42" s="1" customFormat="1" ht="15.6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</row>
    <row r="987" spans="1:42" s="1" customFormat="1" ht="15.6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</row>
    <row r="988" spans="1:42" s="1" customFormat="1" ht="15.6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</row>
    <row r="989" spans="1:42" s="1" customFormat="1" ht="15.6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</row>
    <row r="990" spans="1:42" s="1" customFormat="1" ht="15.6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</row>
    <row r="991" spans="1:42" s="1" customFormat="1" ht="15.6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</row>
    <row r="992" spans="1:42" s="1" customFormat="1" ht="15.6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</row>
    <row r="993" spans="1:42" s="1" customFormat="1" ht="15.6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</row>
    <row r="994" spans="1:42" s="1" customFormat="1" ht="15.6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</row>
    <row r="995" spans="1:42" s="1" customFormat="1" ht="15.6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</row>
    <row r="996" spans="1:42" s="1" customFormat="1" ht="15.6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</row>
    <row r="997" spans="1:42" s="1" customFormat="1" ht="15.6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</row>
    <row r="998" spans="1:42" s="1" customFormat="1" ht="15.6" x14ac:dyDescent="0.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</row>
    <row r="999" spans="1:42" s="1" customFormat="1" ht="15.6" x14ac:dyDescent="0.3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</row>
    <row r="1000" spans="1:42" s="1" customFormat="1" ht="15.6" x14ac:dyDescent="0.3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</row>
    <row r="1001" spans="1:42" s="1" customFormat="1" ht="15.6" x14ac:dyDescent="0.3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</row>
    <row r="1002" spans="1:42" s="1" customFormat="1" ht="15.6" x14ac:dyDescent="0.3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</row>
    <row r="1003" spans="1:42" s="1" customFormat="1" ht="15.6" x14ac:dyDescent="0.3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</row>
    <row r="1004" spans="1:42" s="1" customFormat="1" ht="15.6" x14ac:dyDescent="0.3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</row>
    <row r="1005" spans="1:42" s="1" customFormat="1" ht="15.6" x14ac:dyDescent="0.3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</row>
    <row r="1006" spans="1:42" s="1" customFormat="1" ht="15.6" x14ac:dyDescent="0.3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</row>
    <row r="1007" spans="1:42" s="1" customFormat="1" ht="15.6" x14ac:dyDescent="0.3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</row>
    <row r="1008" spans="1:42" s="1" customFormat="1" ht="15.6" x14ac:dyDescent="0.3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</row>
    <row r="1009" spans="1:42" s="1" customFormat="1" ht="15.6" x14ac:dyDescent="0.3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</row>
    <row r="1010" spans="1:42" s="1" customFormat="1" ht="15.6" x14ac:dyDescent="0.3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</row>
    <row r="1011" spans="1:42" s="1" customFormat="1" ht="15.6" x14ac:dyDescent="0.3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</row>
    <row r="1012" spans="1:42" s="1" customFormat="1" ht="15.6" x14ac:dyDescent="0.3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</row>
    <row r="1013" spans="1:42" s="1" customFormat="1" ht="15.6" x14ac:dyDescent="0.3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</row>
    <row r="1014" spans="1:42" s="1" customFormat="1" ht="15.6" x14ac:dyDescent="0.3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</row>
    <row r="1015" spans="1:42" s="1" customFormat="1" ht="15.6" x14ac:dyDescent="0.3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</row>
    <row r="1016" spans="1:42" s="1" customFormat="1" ht="15.6" x14ac:dyDescent="0.3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</row>
    <row r="1017" spans="1:42" s="1" customFormat="1" ht="15.6" x14ac:dyDescent="0.3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</row>
    <row r="1018" spans="1:42" s="1" customFormat="1" ht="15.6" x14ac:dyDescent="0.3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</row>
    <row r="1019" spans="1:42" s="1" customFormat="1" ht="15.6" x14ac:dyDescent="0.3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</row>
    <row r="1020" spans="1:42" s="1" customFormat="1" ht="15.6" x14ac:dyDescent="0.3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</row>
    <row r="1021" spans="1:42" s="1" customFormat="1" ht="15.6" x14ac:dyDescent="0.3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</row>
    <row r="1022" spans="1:42" s="1" customFormat="1" ht="15.6" x14ac:dyDescent="0.3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</row>
    <row r="1023" spans="1:42" s="1" customFormat="1" ht="15.6" x14ac:dyDescent="0.3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</row>
    <row r="1024" spans="1:42" s="1" customFormat="1" ht="15.6" x14ac:dyDescent="0.3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</row>
    <row r="1025" spans="1:42" s="1" customFormat="1" ht="15.6" x14ac:dyDescent="0.3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</row>
    <row r="1026" spans="1:42" s="1" customFormat="1" ht="15.6" x14ac:dyDescent="0.3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</row>
    <row r="1027" spans="1:42" s="1" customFormat="1" ht="15.6" x14ac:dyDescent="0.3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</row>
    <row r="1028" spans="1:42" s="1" customFormat="1" ht="15.6" x14ac:dyDescent="0.3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</row>
    <row r="1029" spans="1:42" s="1" customFormat="1" ht="15.6" x14ac:dyDescent="0.3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</row>
    <row r="1030" spans="1:42" s="1" customFormat="1" ht="15.6" x14ac:dyDescent="0.3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</row>
    <row r="1031" spans="1:42" s="1" customFormat="1" ht="15.6" x14ac:dyDescent="0.3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</row>
    <row r="1032" spans="1:42" s="1" customFormat="1" ht="15.6" x14ac:dyDescent="0.3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</row>
    <row r="1033" spans="1:42" s="1" customFormat="1" ht="15.6" x14ac:dyDescent="0.3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</row>
    <row r="1034" spans="1:42" s="1" customFormat="1" ht="15.6" x14ac:dyDescent="0.3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</row>
    <row r="1035" spans="1:42" s="1" customFormat="1" ht="15.6" x14ac:dyDescent="0.3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</row>
    <row r="1036" spans="1:42" s="1" customFormat="1" ht="15.6" x14ac:dyDescent="0.3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</row>
    <row r="1037" spans="1:42" s="1" customFormat="1" ht="15.6" x14ac:dyDescent="0.3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</row>
    <row r="1038" spans="1:42" s="1" customFormat="1" ht="15.6" x14ac:dyDescent="0.3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</row>
    <row r="1039" spans="1:42" s="1" customFormat="1" ht="15.6" x14ac:dyDescent="0.3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</row>
    <row r="1040" spans="1:42" s="1" customFormat="1" ht="15.6" x14ac:dyDescent="0.3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</row>
    <row r="1041" spans="1:42" s="1" customFormat="1" ht="15.6" x14ac:dyDescent="0.3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</row>
    <row r="1042" spans="1:42" s="1" customFormat="1" ht="15.6" x14ac:dyDescent="0.3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</row>
    <row r="1043" spans="1:42" s="1" customFormat="1" ht="15.6" x14ac:dyDescent="0.3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</row>
    <row r="1044" spans="1:42" s="1" customFormat="1" ht="15.6" x14ac:dyDescent="0.3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</row>
    <row r="1045" spans="1:42" s="1" customFormat="1" ht="15.6" x14ac:dyDescent="0.3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</row>
    <row r="1046" spans="1:42" s="1" customFormat="1" ht="15.6" x14ac:dyDescent="0.3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</row>
    <row r="1047" spans="1:42" s="1" customFormat="1" ht="15.6" x14ac:dyDescent="0.3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</row>
    <row r="1048" spans="1:42" s="1" customFormat="1" ht="15.6" x14ac:dyDescent="0.3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</row>
    <row r="1049" spans="1:42" s="1" customFormat="1" ht="15.6" x14ac:dyDescent="0.3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</row>
    <row r="1050" spans="1:42" s="1" customFormat="1" ht="15.6" x14ac:dyDescent="0.3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</row>
    <row r="1051" spans="1:42" s="1" customFormat="1" ht="15.6" x14ac:dyDescent="0.3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</row>
    <row r="1052" spans="1:42" s="1" customFormat="1" ht="15.6" x14ac:dyDescent="0.3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</row>
    <row r="1053" spans="1:42" s="1" customFormat="1" ht="15.6" x14ac:dyDescent="0.3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</row>
    <row r="1054" spans="1:42" s="1" customFormat="1" ht="15.6" x14ac:dyDescent="0.3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</row>
    <row r="1055" spans="1:42" s="1" customFormat="1" ht="15.6" x14ac:dyDescent="0.3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</row>
    <row r="1056" spans="1:42" s="1" customFormat="1" ht="15.6" x14ac:dyDescent="0.3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</row>
    <row r="1057" spans="1:42" s="1" customFormat="1" ht="15.6" x14ac:dyDescent="0.3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</row>
    <row r="1058" spans="1:42" s="1" customFormat="1" ht="15.6" x14ac:dyDescent="0.3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</row>
    <row r="1059" spans="1:42" s="1" customFormat="1" ht="15.6" x14ac:dyDescent="0.3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</row>
    <row r="1060" spans="1:42" s="1" customFormat="1" ht="15.6" x14ac:dyDescent="0.3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</row>
    <row r="1061" spans="1:42" s="1" customFormat="1" ht="15.6" x14ac:dyDescent="0.3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</row>
    <row r="1062" spans="1:42" s="1" customFormat="1" ht="15.6" x14ac:dyDescent="0.3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</row>
    <row r="1063" spans="1:42" s="1" customFormat="1" ht="15.6" x14ac:dyDescent="0.3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</row>
    <row r="1064" spans="1:42" s="1" customFormat="1" ht="15.6" x14ac:dyDescent="0.3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</row>
    <row r="1065" spans="1:42" s="1" customFormat="1" ht="15.6" x14ac:dyDescent="0.3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</row>
    <row r="1066" spans="1:42" s="1" customFormat="1" ht="15.6" x14ac:dyDescent="0.3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</row>
    <row r="1067" spans="1:42" s="1" customFormat="1" ht="15.6" x14ac:dyDescent="0.3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</row>
    <row r="1068" spans="1:42" s="1" customFormat="1" ht="15.6" x14ac:dyDescent="0.3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</row>
    <row r="1069" spans="1:42" s="1" customFormat="1" ht="15.6" x14ac:dyDescent="0.3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</row>
    <row r="1070" spans="1:42" s="1" customFormat="1" ht="15.6" x14ac:dyDescent="0.3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</row>
    <row r="1071" spans="1:42" s="1" customFormat="1" ht="15.6" x14ac:dyDescent="0.3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</row>
    <row r="1072" spans="1:42" s="1" customFormat="1" ht="15.6" x14ac:dyDescent="0.3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</row>
    <row r="1073" spans="1:42" s="1" customFormat="1" ht="15.6" x14ac:dyDescent="0.3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</row>
    <row r="1074" spans="1:42" s="1" customFormat="1" ht="15.6" x14ac:dyDescent="0.3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</row>
    <row r="1075" spans="1:42" s="1" customFormat="1" ht="15.6" x14ac:dyDescent="0.3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</row>
    <row r="1076" spans="1:42" s="1" customFormat="1" ht="15.6" x14ac:dyDescent="0.3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</row>
    <row r="1077" spans="1:42" s="1" customFormat="1" ht="15.6" x14ac:dyDescent="0.3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</row>
    <row r="1078" spans="1:42" s="1" customFormat="1" ht="15.6" x14ac:dyDescent="0.3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</row>
    <row r="1079" spans="1:42" s="1" customFormat="1" ht="15.6" x14ac:dyDescent="0.3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</row>
    <row r="1080" spans="1:42" s="1" customFormat="1" ht="15.6" x14ac:dyDescent="0.3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</row>
    <row r="1081" spans="1:42" s="1" customFormat="1" ht="15.6" x14ac:dyDescent="0.3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</row>
    <row r="1082" spans="1:42" s="1" customFormat="1" ht="15.6" x14ac:dyDescent="0.3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</row>
    <row r="1083" spans="1:42" s="1" customFormat="1" ht="15.6" x14ac:dyDescent="0.3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</row>
    <row r="1084" spans="1:42" s="1" customFormat="1" ht="15.6" x14ac:dyDescent="0.3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</row>
    <row r="1085" spans="1:42" s="1" customFormat="1" ht="15.6" x14ac:dyDescent="0.3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</row>
    <row r="1086" spans="1:42" s="1" customFormat="1" ht="15.6" x14ac:dyDescent="0.3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</row>
    <row r="1087" spans="1:42" s="1" customFormat="1" ht="15.6" x14ac:dyDescent="0.3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</row>
    <row r="1088" spans="1:42" s="1" customFormat="1" ht="15.6" x14ac:dyDescent="0.3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</row>
    <row r="1089" spans="1:42" s="1" customFormat="1" ht="15.6" x14ac:dyDescent="0.3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</row>
    <row r="1090" spans="1:42" s="1" customFormat="1" ht="15.6" x14ac:dyDescent="0.3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</row>
    <row r="1091" spans="1:42" s="1" customFormat="1" ht="15.6" x14ac:dyDescent="0.3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</row>
    <row r="1092" spans="1:42" s="1" customFormat="1" ht="15.6" x14ac:dyDescent="0.3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</row>
    <row r="1093" spans="1:42" s="1" customFormat="1" ht="15.6" x14ac:dyDescent="0.3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</row>
    <row r="1094" spans="1:42" s="1" customFormat="1" ht="15.6" x14ac:dyDescent="0.3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</row>
    <row r="1095" spans="1:42" s="1" customFormat="1" ht="15.6" x14ac:dyDescent="0.3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</row>
    <row r="1096" spans="1:42" s="1" customFormat="1" ht="15.6" x14ac:dyDescent="0.3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</row>
    <row r="1097" spans="1:42" s="1" customFormat="1" ht="15.6" x14ac:dyDescent="0.3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</row>
    <row r="1098" spans="1:42" s="1" customFormat="1" ht="15.6" x14ac:dyDescent="0.3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</row>
    <row r="1099" spans="1:42" s="1" customFormat="1" ht="15.6" x14ac:dyDescent="0.3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</row>
    <row r="1100" spans="1:42" s="1" customFormat="1" ht="15.6" x14ac:dyDescent="0.3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</row>
    <row r="1101" spans="1:42" s="1" customFormat="1" ht="15.6" x14ac:dyDescent="0.3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</row>
    <row r="1102" spans="1:42" s="1" customFormat="1" ht="15.6" x14ac:dyDescent="0.3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</row>
    <row r="1103" spans="1:42" s="1" customFormat="1" ht="15.6" x14ac:dyDescent="0.3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</row>
    <row r="1104" spans="1:42" s="1" customFormat="1" ht="15.6" x14ac:dyDescent="0.3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</row>
    <row r="1105" spans="1:42" s="1" customFormat="1" ht="15.6" x14ac:dyDescent="0.3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</row>
    <row r="1106" spans="1:42" s="1" customFormat="1" ht="15.6" x14ac:dyDescent="0.3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</row>
    <row r="1107" spans="1:42" s="1" customFormat="1" ht="15.6" x14ac:dyDescent="0.3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</row>
    <row r="1108" spans="1:42" s="1" customFormat="1" ht="15.6" x14ac:dyDescent="0.3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</row>
    <row r="1109" spans="1:42" s="1" customFormat="1" ht="15.6" x14ac:dyDescent="0.3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</row>
    <row r="1110" spans="1:42" s="1" customFormat="1" ht="15.6" x14ac:dyDescent="0.3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</row>
    <row r="1111" spans="1:42" s="1" customFormat="1" ht="15.6" x14ac:dyDescent="0.3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</row>
    <row r="1112" spans="1:42" s="1" customFormat="1" ht="15.6" x14ac:dyDescent="0.3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</row>
    <row r="1113" spans="1:42" s="1" customFormat="1" ht="15.6" x14ac:dyDescent="0.3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</row>
    <row r="1114" spans="1:42" s="1" customFormat="1" ht="15.6" x14ac:dyDescent="0.3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</row>
    <row r="1115" spans="1:42" s="1" customFormat="1" ht="15.6" x14ac:dyDescent="0.3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</row>
    <row r="1116" spans="1:42" s="1" customFormat="1" ht="15.6" x14ac:dyDescent="0.3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</row>
    <row r="1117" spans="1:42" s="1" customFormat="1" ht="15.6" x14ac:dyDescent="0.3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</row>
    <row r="1118" spans="1:42" s="1" customFormat="1" ht="15.6" x14ac:dyDescent="0.3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</row>
    <row r="1119" spans="1:42" s="1" customFormat="1" ht="15.6" x14ac:dyDescent="0.3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</row>
    <row r="1120" spans="1:42" s="1" customFormat="1" ht="15.6" x14ac:dyDescent="0.3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</row>
    <row r="1121" spans="1:42" s="1" customFormat="1" ht="15.6" x14ac:dyDescent="0.3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</row>
    <row r="1122" spans="1:42" s="1" customFormat="1" ht="15.6" x14ac:dyDescent="0.3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</row>
    <row r="1123" spans="1:42" s="1" customFormat="1" ht="15.6" x14ac:dyDescent="0.3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</row>
    <row r="1124" spans="1:42" s="1" customFormat="1" ht="15.6" x14ac:dyDescent="0.3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</row>
    <row r="1125" spans="1:42" s="1" customFormat="1" ht="15.6" x14ac:dyDescent="0.3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</row>
    <row r="1126" spans="1:42" s="1" customFormat="1" ht="15.6" x14ac:dyDescent="0.3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</row>
    <row r="1127" spans="1:42" s="1" customFormat="1" ht="15.6" x14ac:dyDescent="0.3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</row>
    <row r="1128" spans="1:42" s="1" customFormat="1" ht="15.6" x14ac:dyDescent="0.3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</row>
    <row r="1129" spans="1:42" s="1" customFormat="1" ht="15.6" x14ac:dyDescent="0.3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</row>
    <row r="1130" spans="1:42" s="1" customFormat="1" ht="15.6" x14ac:dyDescent="0.3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</row>
    <row r="1131" spans="1:42" s="1" customFormat="1" ht="15.6" x14ac:dyDescent="0.3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</row>
    <row r="1132" spans="1:42" s="1" customFormat="1" ht="15.6" x14ac:dyDescent="0.3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</row>
    <row r="1133" spans="1:42" s="1" customFormat="1" ht="15.6" x14ac:dyDescent="0.3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</row>
    <row r="1134" spans="1:42" s="1" customFormat="1" ht="15.6" x14ac:dyDescent="0.3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</row>
    <row r="1135" spans="1:42" s="1" customFormat="1" ht="15.6" x14ac:dyDescent="0.3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</row>
    <row r="1136" spans="1:42" s="1" customFormat="1" ht="15.6" x14ac:dyDescent="0.3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</row>
    <row r="1137" spans="1:42" s="1" customFormat="1" ht="15.6" x14ac:dyDescent="0.3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</row>
    <row r="1138" spans="1:42" s="1" customFormat="1" ht="15.6" x14ac:dyDescent="0.3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</row>
    <row r="1139" spans="1:42" s="1" customFormat="1" ht="15.6" x14ac:dyDescent="0.3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</row>
    <row r="1140" spans="1:42" s="1" customFormat="1" ht="15.6" x14ac:dyDescent="0.3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</row>
    <row r="1141" spans="1:42" s="1" customFormat="1" ht="15.6" x14ac:dyDescent="0.3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</row>
    <row r="1142" spans="1:42" s="1" customFormat="1" ht="15.6" x14ac:dyDescent="0.3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</row>
    <row r="1143" spans="1:42" s="1" customFormat="1" ht="15.6" x14ac:dyDescent="0.3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</row>
    <row r="1144" spans="1:42" s="1" customFormat="1" ht="15.6" x14ac:dyDescent="0.3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</row>
    <row r="1145" spans="1:42" s="1" customFormat="1" ht="15.6" x14ac:dyDescent="0.3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</row>
    <row r="1146" spans="1:42" s="1" customFormat="1" ht="15.6" x14ac:dyDescent="0.3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</row>
    <row r="1147" spans="1:42" s="1" customFormat="1" ht="15.6" x14ac:dyDescent="0.3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</row>
    <row r="1148" spans="1:42" s="1" customFormat="1" ht="15.6" x14ac:dyDescent="0.3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</row>
    <row r="1149" spans="1:42" s="1" customFormat="1" ht="15.6" x14ac:dyDescent="0.3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</row>
    <row r="1150" spans="1:42" s="1" customFormat="1" ht="15.6" x14ac:dyDescent="0.3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</row>
    <row r="1151" spans="1:42" s="1" customFormat="1" ht="15.6" x14ac:dyDescent="0.3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</row>
    <row r="1152" spans="1:42" s="1" customFormat="1" ht="15.6" x14ac:dyDescent="0.3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</row>
    <row r="1153" spans="1:42" s="1" customFormat="1" ht="15.6" x14ac:dyDescent="0.3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</row>
    <row r="1154" spans="1:42" s="1" customFormat="1" ht="15.6" x14ac:dyDescent="0.3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</row>
    <row r="1155" spans="1:42" s="1" customFormat="1" ht="15.6" x14ac:dyDescent="0.3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</row>
    <row r="1156" spans="1:42" s="1" customFormat="1" ht="15.6" x14ac:dyDescent="0.3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</row>
    <row r="1157" spans="1:42" s="1" customFormat="1" ht="15.6" x14ac:dyDescent="0.3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</row>
    <row r="1158" spans="1:42" s="1" customFormat="1" ht="15.6" x14ac:dyDescent="0.3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</row>
    <row r="1159" spans="1:42" s="1" customFormat="1" ht="15.6" x14ac:dyDescent="0.3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</row>
    <row r="1160" spans="1:42" s="1" customFormat="1" ht="15.6" x14ac:dyDescent="0.3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</row>
    <row r="1161" spans="1:42" s="1" customFormat="1" ht="15.6" x14ac:dyDescent="0.3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</row>
    <row r="1162" spans="1:42" s="1" customFormat="1" ht="15.6" x14ac:dyDescent="0.3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</row>
    <row r="1163" spans="1:42" s="1" customFormat="1" ht="15.6" x14ac:dyDescent="0.3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</row>
    <row r="1164" spans="1:42" s="1" customFormat="1" ht="15.6" x14ac:dyDescent="0.3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</row>
    <row r="1165" spans="1:42" s="1" customFormat="1" ht="15.6" x14ac:dyDescent="0.3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</row>
    <row r="1166" spans="1:42" s="1" customFormat="1" ht="15.6" x14ac:dyDescent="0.3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</row>
    <row r="1167" spans="1:42" s="1" customFormat="1" ht="15.6" x14ac:dyDescent="0.3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</row>
    <row r="1168" spans="1:42" s="1" customFormat="1" ht="15.6" x14ac:dyDescent="0.3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</row>
    <row r="1169" spans="1:42" s="1" customFormat="1" ht="15.6" x14ac:dyDescent="0.3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</row>
    <row r="1170" spans="1:42" s="1" customFormat="1" ht="15.6" x14ac:dyDescent="0.3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</row>
    <row r="1171" spans="1:42" s="1" customFormat="1" ht="15.6" x14ac:dyDescent="0.3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</row>
    <row r="1172" spans="1:42" s="1" customFormat="1" ht="15.6" x14ac:dyDescent="0.3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</row>
    <row r="1173" spans="1:42" s="1" customFormat="1" ht="15.6" x14ac:dyDescent="0.3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</row>
    <row r="1174" spans="1:42" s="1" customFormat="1" ht="15.6" x14ac:dyDescent="0.3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</row>
    <row r="1175" spans="1:42" s="1" customFormat="1" ht="15.6" x14ac:dyDescent="0.3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</row>
    <row r="1176" spans="1:42" s="1" customFormat="1" ht="15.6" x14ac:dyDescent="0.3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</row>
    <row r="1177" spans="1:42" s="1" customFormat="1" ht="15.6" x14ac:dyDescent="0.3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</row>
    <row r="1178" spans="1:42" s="1" customFormat="1" ht="15.6" x14ac:dyDescent="0.3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</row>
    <row r="1179" spans="1:42" s="1" customFormat="1" ht="15.6" x14ac:dyDescent="0.3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</row>
    <row r="1180" spans="1:42" s="1" customFormat="1" ht="15.6" x14ac:dyDescent="0.3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</row>
    <row r="1181" spans="1:42" s="1" customFormat="1" ht="15.6" x14ac:dyDescent="0.3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</row>
    <row r="1182" spans="1:42" s="1" customFormat="1" ht="15.6" x14ac:dyDescent="0.3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</row>
    <row r="1183" spans="1:42" s="1" customFormat="1" ht="15.6" x14ac:dyDescent="0.3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</row>
    <row r="1184" spans="1:42" s="1" customFormat="1" ht="15.6" x14ac:dyDescent="0.3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</row>
    <row r="1185" spans="1:42" s="1" customFormat="1" ht="15.6" x14ac:dyDescent="0.3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</row>
    <row r="1186" spans="1:42" s="1" customFormat="1" ht="15.6" x14ac:dyDescent="0.3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</row>
    <row r="1187" spans="1:42" s="1" customFormat="1" ht="15.6" x14ac:dyDescent="0.3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</row>
    <row r="1188" spans="1:42" s="1" customFormat="1" ht="15.6" x14ac:dyDescent="0.3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</row>
    <row r="1189" spans="1:42" s="1" customFormat="1" ht="15.6" x14ac:dyDescent="0.3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</row>
    <row r="1190" spans="1:42" s="1" customFormat="1" ht="15.6" x14ac:dyDescent="0.3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</row>
    <row r="1191" spans="1:42" s="1" customFormat="1" ht="15.6" x14ac:dyDescent="0.3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</row>
    <row r="1192" spans="1:42" s="1" customFormat="1" ht="15.6" x14ac:dyDescent="0.3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</row>
    <row r="1193" spans="1:42" s="1" customFormat="1" ht="15.6" x14ac:dyDescent="0.3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</row>
    <row r="1194" spans="1:42" s="1" customFormat="1" ht="15.6" x14ac:dyDescent="0.3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</row>
    <row r="1195" spans="1:42" s="1" customFormat="1" ht="15.6" x14ac:dyDescent="0.3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</row>
    <row r="1196" spans="1:42" s="1" customFormat="1" ht="15.6" x14ac:dyDescent="0.3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</row>
    <row r="1197" spans="1:42" s="1" customFormat="1" ht="15.6" x14ac:dyDescent="0.3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</row>
    <row r="1198" spans="1:42" s="1" customFormat="1" ht="15.6" x14ac:dyDescent="0.3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</row>
    <row r="1199" spans="1:42" s="1" customFormat="1" ht="15.6" x14ac:dyDescent="0.3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</row>
    <row r="1200" spans="1:42" s="1" customFormat="1" ht="15.6" x14ac:dyDescent="0.3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</row>
    <row r="1201" spans="1:42" s="1" customFormat="1" ht="15.6" x14ac:dyDescent="0.3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</row>
    <row r="1202" spans="1:42" s="1" customFormat="1" ht="15.6" x14ac:dyDescent="0.3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</row>
    <row r="1203" spans="1:42" s="1" customFormat="1" ht="15.6" x14ac:dyDescent="0.3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</row>
    <row r="1204" spans="1:42" s="1" customFormat="1" ht="15.6" x14ac:dyDescent="0.3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</row>
    <row r="1205" spans="1:42" s="1" customFormat="1" ht="15.6" x14ac:dyDescent="0.3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</row>
    <row r="1206" spans="1:42" s="1" customFormat="1" ht="15.6" x14ac:dyDescent="0.3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</row>
    <row r="1207" spans="1:42" s="1" customFormat="1" ht="15.6" x14ac:dyDescent="0.3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</row>
    <row r="1208" spans="1:42" s="1" customFormat="1" ht="15.6" x14ac:dyDescent="0.3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</row>
    <row r="1209" spans="1:42" s="1" customFormat="1" ht="15.6" x14ac:dyDescent="0.3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</row>
    <row r="1210" spans="1:42" s="1" customFormat="1" ht="15.6" x14ac:dyDescent="0.3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</row>
    <row r="1211" spans="1:42" s="1" customFormat="1" ht="15.6" x14ac:dyDescent="0.3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</row>
    <row r="1212" spans="1:42" s="1" customFormat="1" ht="15.6" x14ac:dyDescent="0.3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</row>
    <row r="1213" spans="1:42" s="1" customFormat="1" ht="15.6" x14ac:dyDescent="0.3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</row>
    <row r="1214" spans="1:42" s="1" customFormat="1" ht="15.6" x14ac:dyDescent="0.3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</row>
    <row r="1215" spans="1:42" s="1" customFormat="1" ht="15.6" x14ac:dyDescent="0.3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</row>
    <row r="1216" spans="1:42" s="1" customFormat="1" ht="15.6" x14ac:dyDescent="0.3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</row>
    <row r="1217" spans="1:42" s="1" customFormat="1" ht="15.6" x14ac:dyDescent="0.3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</row>
    <row r="1218" spans="1:42" s="1" customFormat="1" ht="15.6" x14ac:dyDescent="0.3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</row>
    <row r="1219" spans="1:42" s="1" customFormat="1" ht="15.6" x14ac:dyDescent="0.3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</row>
    <row r="1220" spans="1:42" s="1" customFormat="1" ht="15.6" x14ac:dyDescent="0.3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</row>
    <row r="1221" spans="1:42" s="1" customFormat="1" ht="15.6" x14ac:dyDescent="0.3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</row>
    <row r="1222" spans="1:42" s="1" customFormat="1" ht="15.6" x14ac:dyDescent="0.3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</row>
    <row r="1223" spans="1:42" s="1" customFormat="1" ht="15.6" x14ac:dyDescent="0.3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</row>
    <row r="1224" spans="1:42" s="1" customFormat="1" ht="15.6" x14ac:dyDescent="0.3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</row>
    <row r="1225" spans="1:42" ht="15.6" x14ac:dyDescent="0.3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</row>
    <row r="1226" spans="1:42" ht="15.6" x14ac:dyDescent="0.3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</row>
    <row r="1227" spans="1:42" ht="15.6" x14ac:dyDescent="0.3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</row>
    <row r="1228" spans="1:42" ht="15.6" x14ac:dyDescent="0.3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</row>
    <row r="1229" spans="1:42" ht="15.6" x14ac:dyDescent="0.3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</row>
    <row r="1230" spans="1:42" ht="15.6" x14ac:dyDescent="0.3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</row>
    <row r="1231" spans="1:42" ht="15.6" x14ac:dyDescent="0.3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</row>
    <row r="1232" spans="1:42" ht="15.6" x14ac:dyDescent="0.3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</row>
    <row r="1233" spans="1:42" ht="15.6" x14ac:dyDescent="0.3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</row>
    <row r="1234" spans="1:42" ht="15.6" x14ac:dyDescent="0.3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</row>
    <row r="1235" spans="1:42" ht="15.6" x14ac:dyDescent="0.3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</row>
    <row r="1236" spans="1:42" ht="15.6" x14ac:dyDescent="0.3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</row>
    <row r="1237" spans="1:42" ht="15.6" x14ac:dyDescent="0.3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</row>
    <row r="1238" spans="1:42" ht="15.6" x14ac:dyDescent="0.3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</row>
    <row r="1239" spans="1:42" ht="15.6" x14ac:dyDescent="0.3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</row>
    <row r="1240" spans="1:42" ht="15.6" x14ac:dyDescent="0.3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</row>
    <row r="1241" spans="1:42" ht="15.6" x14ac:dyDescent="0.3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</row>
    <row r="1242" spans="1:42" ht="15.6" x14ac:dyDescent="0.3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</row>
    <row r="1243" spans="1:42" ht="15.6" x14ac:dyDescent="0.3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</row>
    <row r="1244" spans="1:42" ht="15.6" x14ac:dyDescent="0.3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</row>
    <row r="1245" spans="1:42" ht="15.6" x14ac:dyDescent="0.3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</row>
    <row r="1246" spans="1:42" ht="15.6" x14ac:dyDescent="0.3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</row>
    <row r="1247" spans="1:42" ht="15.6" x14ac:dyDescent="0.3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</row>
    <row r="1248" spans="1:42" ht="15.6" x14ac:dyDescent="0.3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</row>
    <row r="1249" spans="1:42" ht="15.6" x14ac:dyDescent="0.3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</row>
    <row r="1250" spans="1:42" ht="15.6" x14ac:dyDescent="0.3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</row>
    <row r="1251" spans="1:42" ht="15.6" x14ac:dyDescent="0.3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</row>
    <row r="1252" spans="1:42" ht="15.6" x14ac:dyDescent="0.3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</row>
    <row r="1253" spans="1:42" ht="15.6" x14ac:dyDescent="0.3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</row>
    <row r="1254" spans="1:42" ht="15.6" x14ac:dyDescent="0.3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</row>
    <row r="1255" spans="1:42" ht="15.6" x14ac:dyDescent="0.3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</row>
    <row r="1256" spans="1:42" ht="15.6" x14ac:dyDescent="0.3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</row>
    <row r="1257" spans="1:42" ht="15.6" x14ac:dyDescent="0.3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</row>
    <row r="1258" spans="1:42" ht="15.6" x14ac:dyDescent="0.3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</row>
    <row r="1259" spans="1:42" ht="15.6" x14ac:dyDescent="0.3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</row>
    <row r="1260" spans="1:42" ht="15.6" x14ac:dyDescent="0.3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</row>
    <row r="1261" spans="1:42" ht="15.6" x14ac:dyDescent="0.3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</row>
    <row r="1262" spans="1:42" ht="15.6" x14ac:dyDescent="0.3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</row>
    <row r="1263" spans="1:42" ht="15.6" x14ac:dyDescent="0.3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</row>
    <row r="1264" spans="1:42" ht="15.6" x14ac:dyDescent="0.3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</row>
    <row r="1265" spans="1:42" ht="15.6" x14ac:dyDescent="0.3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</row>
    <row r="1266" spans="1:42" ht="15.6" x14ac:dyDescent="0.3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</row>
    <row r="1267" spans="1:42" ht="15.6" x14ac:dyDescent="0.3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</row>
    <row r="1268" spans="1:42" ht="15.6" x14ac:dyDescent="0.3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</row>
    <row r="1269" spans="1:42" ht="15.6" x14ac:dyDescent="0.3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</row>
    <row r="1270" spans="1:42" ht="15.6" x14ac:dyDescent="0.3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</row>
    <row r="1271" spans="1:42" ht="15.6" x14ac:dyDescent="0.3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</row>
    <row r="1272" spans="1:42" ht="15.6" x14ac:dyDescent="0.3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</row>
    <row r="1273" spans="1:42" ht="15.6" x14ac:dyDescent="0.3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</row>
    <row r="1274" spans="1:42" ht="15.6" x14ac:dyDescent="0.3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</row>
    <row r="1275" spans="1:42" ht="15.6" x14ac:dyDescent="0.3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</row>
    <row r="1276" spans="1:42" ht="15.6" x14ac:dyDescent="0.3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</row>
    <row r="1277" spans="1:42" ht="15.6" x14ac:dyDescent="0.3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</row>
    <row r="1278" spans="1:42" ht="15.6" x14ac:dyDescent="0.3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</row>
    <row r="1279" spans="1:42" ht="15.6" x14ac:dyDescent="0.3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</row>
    <row r="1280" spans="1:42" ht="15.6" x14ac:dyDescent="0.3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</row>
    <row r="1281" spans="1:42" ht="15.6" x14ac:dyDescent="0.3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</row>
    <row r="1282" spans="1:42" ht="15.6" x14ac:dyDescent="0.3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</row>
    <row r="1283" spans="1:42" ht="15.6" x14ac:dyDescent="0.3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</row>
    <row r="1284" spans="1:42" ht="15.6" x14ac:dyDescent="0.3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</row>
    <row r="1285" spans="1:42" ht="15.6" x14ac:dyDescent="0.3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</row>
    <row r="1286" spans="1:42" ht="15.6" x14ac:dyDescent="0.3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</row>
    <row r="1287" spans="1:42" ht="15.6" x14ac:dyDescent="0.3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</row>
    <row r="1288" spans="1:42" ht="15.6" x14ac:dyDescent="0.3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</row>
    <row r="1289" spans="1:42" ht="15.6" x14ac:dyDescent="0.3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</row>
    <row r="1290" spans="1:42" ht="15.6" x14ac:dyDescent="0.3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</row>
    <row r="1291" spans="1:42" ht="15.6" x14ac:dyDescent="0.3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</row>
    <row r="1292" spans="1:42" ht="15.6" x14ac:dyDescent="0.3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</row>
    <row r="1293" spans="1:42" ht="15.6" x14ac:dyDescent="0.3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</row>
    <row r="1294" spans="1:42" ht="15.6" x14ac:dyDescent="0.3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</row>
    <row r="1295" spans="1:42" ht="15.6" x14ac:dyDescent="0.3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</row>
    <row r="1296" spans="1:42" ht="15.6" x14ac:dyDescent="0.3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</row>
    <row r="1297" spans="1:42" ht="15.6" x14ac:dyDescent="0.3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</row>
    <row r="1298" spans="1:42" ht="15.6" x14ac:dyDescent="0.3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</row>
    <row r="1299" spans="1:42" ht="15.6" x14ac:dyDescent="0.3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</row>
    <row r="1300" spans="1:42" ht="15.6" x14ac:dyDescent="0.3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</row>
    <row r="1301" spans="1:42" ht="15.6" x14ac:dyDescent="0.3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</row>
    <row r="1302" spans="1:42" ht="15.6" x14ac:dyDescent="0.3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</row>
    <row r="1303" spans="1:42" ht="15.6" x14ac:dyDescent="0.3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</row>
    <row r="1304" spans="1:42" ht="15.6" x14ac:dyDescent="0.3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</row>
    <row r="1305" spans="1:42" ht="15.6" x14ac:dyDescent="0.3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</row>
    <row r="1306" spans="1:42" ht="15.6" x14ac:dyDescent="0.3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</row>
    <row r="1307" spans="1:42" ht="15.6" x14ac:dyDescent="0.3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</row>
    <row r="1308" spans="1:42" ht="15.6" x14ac:dyDescent="0.3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</row>
    <row r="1309" spans="1:42" ht="15.6" x14ac:dyDescent="0.3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</row>
    <row r="1310" spans="1:42" ht="15.6" x14ac:dyDescent="0.3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</row>
    <row r="1311" spans="1:42" ht="15.6" x14ac:dyDescent="0.3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</row>
    <row r="1312" spans="1:42" ht="15.6" x14ac:dyDescent="0.3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</row>
    <row r="1313" spans="1:42" ht="15.6" x14ac:dyDescent="0.3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</row>
    <row r="1314" spans="1:42" ht="15.6" x14ac:dyDescent="0.3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</row>
    <row r="1315" spans="1:42" ht="15.6" x14ac:dyDescent="0.3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</row>
    <row r="1316" spans="1:42" ht="15.6" x14ac:dyDescent="0.3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</row>
    <row r="1317" spans="1:42" ht="15.6" x14ac:dyDescent="0.3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</row>
    <row r="1318" spans="1:42" ht="15.6" x14ac:dyDescent="0.3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</row>
    <row r="1319" spans="1:42" ht="15.6" x14ac:dyDescent="0.3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</row>
    <row r="1320" spans="1:42" ht="15.6" x14ac:dyDescent="0.3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</row>
    <row r="1321" spans="1:42" ht="15.6" x14ac:dyDescent="0.3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</row>
    <row r="1322" spans="1:42" ht="15.6" x14ac:dyDescent="0.3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</row>
    <row r="1323" spans="1:42" ht="15.6" x14ac:dyDescent="0.3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</row>
    <row r="1324" spans="1:42" ht="15.6" x14ac:dyDescent="0.3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</row>
    <row r="1325" spans="1:42" ht="15.6" x14ac:dyDescent="0.3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</row>
    <row r="1326" spans="1:42" ht="15.6" x14ac:dyDescent="0.3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</row>
    <row r="1327" spans="1:42" ht="15.6" x14ac:dyDescent="0.3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</row>
    <row r="1328" spans="1:42" ht="15.6" x14ac:dyDescent="0.3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</row>
    <row r="1329" spans="1:42" ht="15.6" x14ac:dyDescent="0.3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</row>
    <row r="1330" spans="1:42" ht="15.6" x14ac:dyDescent="0.3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</row>
    <row r="1331" spans="1:42" ht="15.6" x14ac:dyDescent="0.3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</row>
    <row r="1332" spans="1:42" ht="15.6" x14ac:dyDescent="0.3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</row>
    <row r="1333" spans="1:42" ht="15.6" x14ac:dyDescent="0.3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</row>
    <row r="1334" spans="1:42" ht="15.6" x14ac:dyDescent="0.3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</row>
    <row r="1335" spans="1:42" ht="15.6" x14ac:dyDescent="0.3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</row>
    <row r="1336" spans="1:42" ht="15.6" x14ac:dyDescent="0.3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</row>
    <row r="1337" spans="1:42" ht="15.6" x14ac:dyDescent="0.3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</row>
    <row r="1338" spans="1:42" ht="15.6" x14ac:dyDescent="0.3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</row>
    <row r="1339" spans="1:42" ht="15.6" x14ac:dyDescent="0.3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</row>
    <row r="1340" spans="1:42" ht="15.6" x14ac:dyDescent="0.3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</row>
    <row r="1341" spans="1:42" ht="15.6" x14ac:dyDescent="0.3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</row>
    <row r="1342" spans="1:42" ht="15.6" x14ac:dyDescent="0.3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</row>
    <row r="1343" spans="1:42" ht="15.6" x14ac:dyDescent="0.3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</row>
    <row r="1344" spans="1:42" ht="15.6" x14ac:dyDescent="0.3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</row>
    <row r="1345" spans="1:42" ht="15.6" x14ac:dyDescent="0.3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</row>
    <row r="1346" spans="1:42" ht="15.6" x14ac:dyDescent="0.3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</row>
    <row r="1347" spans="1:42" ht="15.6" x14ac:dyDescent="0.3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</row>
    <row r="1348" spans="1:42" ht="15.6" x14ac:dyDescent="0.3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</row>
    <row r="1349" spans="1:42" ht="15.6" x14ac:dyDescent="0.3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</row>
    <row r="1350" spans="1:42" ht="15.6" x14ac:dyDescent="0.3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</row>
    <row r="1351" spans="1:42" ht="15.6" x14ac:dyDescent="0.3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</row>
    <row r="1352" spans="1:42" ht="15.6" x14ac:dyDescent="0.3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</row>
    <row r="1353" spans="1:42" ht="15.6" x14ac:dyDescent="0.3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</row>
    <row r="1354" spans="1:42" ht="15.6" x14ac:dyDescent="0.3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</row>
    <row r="1355" spans="1:42" ht="15.6" x14ac:dyDescent="0.3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</row>
    <row r="1356" spans="1:42" ht="15.6" x14ac:dyDescent="0.3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</row>
    <row r="1357" spans="1:42" ht="15.6" x14ac:dyDescent="0.3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</row>
    <row r="1358" spans="1:42" ht="15.6" x14ac:dyDescent="0.3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</row>
    <row r="1359" spans="1:42" ht="15.6" x14ac:dyDescent="0.3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</row>
    <row r="1360" spans="1:42" ht="15.6" x14ac:dyDescent="0.3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</row>
    <row r="1361" spans="1:42" ht="15.6" x14ac:dyDescent="0.3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</row>
    <row r="1362" spans="1:42" ht="15.6" x14ac:dyDescent="0.3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</row>
    <row r="1363" spans="1:42" ht="15.6" x14ac:dyDescent="0.3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</row>
    <row r="1364" spans="1:42" ht="15.6" x14ac:dyDescent="0.3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</row>
    <row r="1365" spans="1:42" ht="15.6" x14ac:dyDescent="0.3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</row>
    <row r="1366" spans="1:42" ht="15.6" x14ac:dyDescent="0.3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</row>
    <row r="1367" spans="1:42" ht="15.6" x14ac:dyDescent="0.3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</row>
    <row r="1368" spans="1:42" ht="15.6" x14ac:dyDescent="0.3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</row>
    <row r="1369" spans="1:42" ht="15.6" x14ac:dyDescent="0.3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</row>
    <row r="1370" spans="1:42" ht="15.6" x14ac:dyDescent="0.3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</row>
    <row r="1371" spans="1:42" ht="15.6" x14ac:dyDescent="0.3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</row>
    <row r="1372" spans="1:42" ht="15.6" x14ac:dyDescent="0.3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</row>
    <row r="1373" spans="1:42" ht="15.6" x14ac:dyDescent="0.3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</row>
    <row r="1374" spans="1:42" ht="15.6" x14ac:dyDescent="0.3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</row>
    <row r="1375" spans="1:42" ht="15.6" x14ac:dyDescent="0.3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</row>
    <row r="1376" spans="1:42" ht="15.6" x14ac:dyDescent="0.3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</row>
    <row r="1377" spans="1:42" ht="15.6" x14ac:dyDescent="0.3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</row>
    <row r="1378" spans="1:42" ht="15.6" x14ac:dyDescent="0.3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</row>
    <row r="1379" spans="1:42" ht="15.6" x14ac:dyDescent="0.3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</row>
    <row r="1380" spans="1:42" ht="15.6" x14ac:dyDescent="0.3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</row>
    <row r="1381" spans="1:42" ht="15.6" x14ac:dyDescent="0.3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</row>
    <row r="1382" spans="1:42" ht="15.6" x14ac:dyDescent="0.3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</row>
    <row r="1383" spans="1:42" ht="15.6" x14ac:dyDescent="0.3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</row>
    <row r="1384" spans="1:42" ht="15.6" x14ac:dyDescent="0.3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</row>
    <row r="1385" spans="1:42" ht="15.6" x14ac:dyDescent="0.3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</row>
    <row r="1386" spans="1:42" ht="15.6" x14ac:dyDescent="0.3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</row>
    <row r="1387" spans="1:42" ht="15.6" x14ac:dyDescent="0.3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</row>
    <row r="1388" spans="1:42" ht="15.6" x14ac:dyDescent="0.3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</row>
    <row r="1389" spans="1:42" ht="15.6" x14ac:dyDescent="0.3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</row>
    <row r="1390" spans="1:42" ht="15.6" x14ac:dyDescent="0.3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</row>
    <row r="1391" spans="1:42" ht="15.6" x14ac:dyDescent="0.3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</row>
    <row r="1392" spans="1:42" ht="15.6" x14ac:dyDescent="0.3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</row>
    <row r="1393" spans="1:42" ht="15.6" x14ac:dyDescent="0.3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</row>
    <row r="1394" spans="1:42" ht="15.6" x14ac:dyDescent="0.3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</row>
    <row r="1395" spans="1:42" ht="15.6" x14ac:dyDescent="0.3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</row>
    <row r="1396" spans="1:42" ht="15.6" x14ac:dyDescent="0.3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</row>
    <row r="1397" spans="1:42" ht="15.6" x14ac:dyDescent="0.3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</row>
    <row r="1398" spans="1:42" ht="15.6" x14ac:dyDescent="0.3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</row>
    <row r="1399" spans="1:42" ht="15.6" x14ac:dyDescent="0.3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</row>
    <row r="1400" spans="1:42" ht="15.6" x14ac:dyDescent="0.3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</row>
    <row r="1401" spans="1:42" ht="15.6" x14ac:dyDescent="0.3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</row>
    <row r="1402" spans="1:42" ht="15.6" x14ac:dyDescent="0.3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</row>
    <row r="1403" spans="1:42" ht="15.6" x14ac:dyDescent="0.3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</row>
    <row r="1404" spans="1:42" ht="15.6" x14ac:dyDescent="0.3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</row>
    <row r="1405" spans="1:42" ht="15.6" x14ac:dyDescent="0.3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</row>
    <row r="1406" spans="1:42" ht="15.6" x14ac:dyDescent="0.3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</row>
    <row r="1407" spans="1:42" ht="15.6" x14ac:dyDescent="0.3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</row>
    <row r="1408" spans="1:42" ht="15.6" x14ac:dyDescent="0.3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</row>
    <row r="1409" spans="1:42" ht="15.6" x14ac:dyDescent="0.3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</row>
    <row r="1410" spans="1:42" ht="15.6" x14ac:dyDescent="0.3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</row>
    <row r="1411" spans="1:42" ht="15.6" x14ac:dyDescent="0.3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</row>
    <row r="1412" spans="1:42" ht="15.6" x14ac:dyDescent="0.3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</row>
    <row r="1413" spans="1:42" ht="15.6" x14ac:dyDescent="0.3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</row>
    <row r="1414" spans="1:42" ht="15.6" x14ac:dyDescent="0.3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</row>
    <row r="1415" spans="1:42" ht="15.6" x14ac:dyDescent="0.3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</row>
    <row r="1416" spans="1:42" ht="15.6" x14ac:dyDescent="0.3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</row>
    <row r="1417" spans="1:42" ht="15.6" x14ac:dyDescent="0.3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</row>
    <row r="1418" spans="1:42" ht="15.6" x14ac:dyDescent="0.3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</row>
    <row r="1419" spans="1:42" ht="15.6" x14ac:dyDescent="0.3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</row>
    <row r="1420" spans="1:42" ht="15.6" x14ac:dyDescent="0.3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</row>
    <row r="1421" spans="1:42" ht="15.6" x14ac:dyDescent="0.3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</row>
    <row r="1422" spans="1:42" ht="15.6" x14ac:dyDescent="0.3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</row>
    <row r="1423" spans="1:42" ht="15.6" x14ac:dyDescent="0.3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</row>
    <row r="1424" spans="1:42" ht="15.6" x14ac:dyDescent="0.3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</row>
    <row r="1425" spans="1:42" ht="15.6" x14ac:dyDescent="0.3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</row>
    <row r="1426" spans="1:42" ht="15.6" x14ac:dyDescent="0.3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</row>
    <row r="1427" spans="1:42" ht="15.6" x14ac:dyDescent="0.3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</row>
    <row r="1428" spans="1:42" ht="15.6" x14ac:dyDescent="0.3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</row>
    <row r="1429" spans="1:42" ht="15.6" x14ac:dyDescent="0.3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</row>
    <row r="1430" spans="1:42" ht="15.6" x14ac:dyDescent="0.3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</row>
    <row r="1431" spans="1:42" ht="15.6" x14ac:dyDescent="0.3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</row>
    <row r="1432" spans="1:42" ht="15.6" x14ac:dyDescent="0.3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</row>
    <row r="1433" spans="1:42" ht="15.6" x14ac:dyDescent="0.3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</row>
    <row r="1434" spans="1:42" ht="15.6" x14ac:dyDescent="0.3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</row>
    <row r="1435" spans="1:42" ht="15.6" x14ac:dyDescent="0.3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</row>
    <row r="1436" spans="1:42" ht="15.6" x14ac:dyDescent="0.3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</row>
    <row r="1437" spans="1:42" ht="15.6" x14ac:dyDescent="0.3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</row>
    <row r="1438" spans="1:42" ht="15.6" x14ac:dyDescent="0.3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</row>
    <row r="1439" spans="1:42" ht="15.6" x14ac:dyDescent="0.3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</row>
    <row r="1440" spans="1:42" ht="15.6" x14ac:dyDescent="0.3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</row>
    <row r="1441" spans="1:42" ht="15.6" x14ac:dyDescent="0.3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</row>
    <row r="1442" spans="1:42" ht="15.6" x14ac:dyDescent="0.3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</row>
    <row r="1443" spans="1:42" ht="15.6" x14ac:dyDescent="0.3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</row>
    <row r="1444" spans="1:42" ht="15.6" x14ac:dyDescent="0.3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</row>
    <row r="1445" spans="1:42" ht="15.6" x14ac:dyDescent="0.3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</row>
    <row r="1446" spans="1:42" ht="15.6" x14ac:dyDescent="0.3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</row>
    <row r="1447" spans="1:42" ht="15.6" x14ac:dyDescent="0.3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</row>
    <row r="1448" spans="1:42" ht="15.6" x14ac:dyDescent="0.3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</row>
    <row r="1449" spans="1:42" ht="15.6" x14ac:dyDescent="0.3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</row>
    <row r="1450" spans="1:42" ht="15.6" x14ac:dyDescent="0.3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</row>
    <row r="1451" spans="1:42" ht="15.6" x14ac:dyDescent="0.3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</row>
    <row r="1452" spans="1:42" ht="15.6" x14ac:dyDescent="0.3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</row>
    <row r="1453" spans="1:42" ht="15.6" x14ac:dyDescent="0.3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</row>
    <row r="1454" spans="1:42" ht="15.6" x14ac:dyDescent="0.3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</row>
    <row r="1455" spans="1:42" ht="15.6" x14ac:dyDescent="0.3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</row>
    <row r="1456" spans="1:42" ht="15.6" x14ac:dyDescent="0.3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</row>
    <row r="1457" spans="1:42" ht="15.6" x14ac:dyDescent="0.3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</row>
    <row r="1458" spans="1:42" ht="15.6" x14ac:dyDescent="0.3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</row>
    <row r="1459" spans="1:42" ht="15.6" x14ac:dyDescent="0.3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</row>
    <row r="1460" spans="1:42" ht="15.6" x14ac:dyDescent="0.3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</row>
    <row r="1461" spans="1:42" ht="15.6" x14ac:dyDescent="0.3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</row>
    <row r="1462" spans="1:42" ht="15.6" x14ac:dyDescent="0.3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</row>
    <row r="1463" spans="1:42" ht="15.6" x14ac:dyDescent="0.3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</row>
    <row r="1464" spans="1:42" ht="15.6" x14ac:dyDescent="0.3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</row>
    <row r="1465" spans="1:42" ht="15.6" x14ac:dyDescent="0.3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</row>
    <row r="1466" spans="1:42" ht="15.6" x14ac:dyDescent="0.3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</row>
    <row r="1467" spans="1:42" ht="15.6" x14ac:dyDescent="0.3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</row>
    <row r="1468" spans="1:42" ht="15.6" x14ac:dyDescent="0.3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</row>
    <row r="1469" spans="1:42" ht="15.6" x14ac:dyDescent="0.3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</row>
    <row r="1470" spans="1:42" ht="15.6" x14ac:dyDescent="0.3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</row>
    <row r="1471" spans="1:42" ht="15.6" x14ac:dyDescent="0.3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</row>
    <row r="1472" spans="1:42" ht="15.6" x14ac:dyDescent="0.3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</row>
    <row r="1473" spans="1:42" ht="15.6" x14ac:dyDescent="0.3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</row>
    <row r="1474" spans="1:42" ht="15.6" x14ac:dyDescent="0.3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</row>
    <row r="1475" spans="1:42" ht="15.6" x14ac:dyDescent="0.3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</row>
    <row r="1476" spans="1:42" ht="15.6" x14ac:dyDescent="0.3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</row>
    <row r="1477" spans="1:42" ht="15.6" x14ac:dyDescent="0.3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</row>
    <row r="1478" spans="1:42" ht="15.6" x14ac:dyDescent="0.3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</row>
    <row r="1479" spans="1:42" ht="15.6" x14ac:dyDescent="0.3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</row>
    <row r="1480" spans="1:42" ht="15.6" x14ac:dyDescent="0.3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</row>
    <row r="1481" spans="1:42" ht="15.6" x14ac:dyDescent="0.3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</row>
    <row r="1482" spans="1:42" ht="15.6" x14ac:dyDescent="0.3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</row>
    <row r="1483" spans="1:42" ht="15.6" x14ac:dyDescent="0.3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</row>
    <row r="1484" spans="1:42" ht="15.6" x14ac:dyDescent="0.3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</row>
    <row r="1485" spans="1:42" ht="15.6" x14ac:dyDescent="0.3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</row>
    <row r="1486" spans="1:42" ht="15.6" x14ac:dyDescent="0.3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</row>
    <row r="1487" spans="1:42" ht="15.6" x14ac:dyDescent="0.3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</row>
    <row r="1488" spans="1:42" ht="15.6" x14ac:dyDescent="0.3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</row>
    <row r="1489" spans="1:42" ht="15.6" x14ac:dyDescent="0.3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</row>
    <row r="1490" spans="1:42" ht="15.6" x14ac:dyDescent="0.3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</row>
    <row r="1491" spans="1:42" ht="15.6" x14ac:dyDescent="0.3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</row>
    <row r="1492" spans="1:42" ht="15.6" x14ac:dyDescent="0.3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</row>
    <row r="1493" spans="1:42" ht="15.6" x14ac:dyDescent="0.3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</row>
    <row r="1494" spans="1:42" ht="15.6" x14ac:dyDescent="0.3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</row>
    <row r="1495" spans="1:42" ht="15.6" x14ac:dyDescent="0.3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</row>
    <row r="1496" spans="1:42" ht="15.6" x14ac:dyDescent="0.3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</row>
    <row r="1497" spans="1:42" ht="15.6" x14ac:dyDescent="0.3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</row>
    <row r="1498" spans="1:42" ht="15.6" x14ac:dyDescent="0.3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</row>
    <row r="1499" spans="1:42" ht="15.6" x14ac:dyDescent="0.3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</row>
    <row r="1500" spans="1:42" ht="15.6" x14ac:dyDescent="0.3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</row>
    <row r="1501" spans="1:42" ht="15.6" x14ac:dyDescent="0.3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</row>
    <row r="1502" spans="1:42" ht="15.6" x14ac:dyDescent="0.3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</row>
    <row r="1503" spans="1:42" ht="15.6" x14ac:dyDescent="0.3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</row>
    <row r="1504" spans="1:42" ht="15.6" x14ac:dyDescent="0.3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</row>
    <row r="1505" spans="1:42" ht="15.6" x14ac:dyDescent="0.3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</row>
    <row r="1506" spans="1:42" ht="15.6" x14ac:dyDescent="0.3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</row>
    <row r="1507" spans="1:42" ht="15.6" x14ac:dyDescent="0.3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</row>
    <row r="1508" spans="1:42" ht="15.6" x14ac:dyDescent="0.3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</row>
    <row r="1509" spans="1:42" ht="15.6" x14ac:dyDescent="0.3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</row>
    <row r="1510" spans="1:42" ht="15.6" x14ac:dyDescent="0.3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</row>
    <row r="1511" spans="1:42" ht="15.6" x14ac:dyDescent="0.3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</row>
    <row r="1512" spans="1:42" ht="15.6" x14ac:dyDescent="0.3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</row>
    <row r="1513" spans="1:42" ht="15.6" x14ac:dyDescent="0.3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</row>
    <row r="1514" spans="1:42" ht="15.6" x14ac:dyDescent="0.3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</row>
    <row r="1515" spans="1:42" ht="15.6" x14ac:dyDescent="0.3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</row>
    <row r="1516" spans="1:42" ht="15.6" x14ac:dyDescent="0.3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</row>
    <row r="1517" spans="1:42" ht="15.6" x14ac:dyDescent="0.3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</row>
    <row r="1518" spans="1:42" ht="15.6" x14ac:dyDescent="0.3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</row>
    <row r="1519" spans="1:42" ht="15.6" x14ac:dyDescent="0.3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</row>
    <row r="1520" spans="1:42" ht="15.6" x14ac:dyDescent="0.3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</row>
    <row r="1521" spans="1:42" ht="15.6" x14ac:dyDescent="0.3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</row>
    <row r="1522" spans="1:42" ht="15.6" x14ac:dyDescent="0.3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</row>
    <row r="1523" spans="1:42" ht="15.6" x14ac:dyDescent="0.3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</row>
    <row r="1524" spans="1:42" ht="15.6" x14ac:dyDescent="0.3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</row>
    <row r="1525" spans="1:42" ht="15.6" x14ac:dyDescent="0.3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</row>
    <row r="1526" spans="1:42" ht="15.6" x14ac:dyDescent="0.3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</row>
    <row r="1527" spans="1:42" ht="15.6" x14ac:dyDescent="0.3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</row>
    <row r="1528" spans="1:42" ht="15.6" x14ac:dyDescent="0.3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</row>
    <row r="1529" spans="1:42" ht="15.6" x14ac:dyDescent="0.3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</row>
    <row r="1530" spans="1:42" ht="15.6" x14ac:dyDescent="0.3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</row>
    <row r="1531" spans="1:42" ht="15.6" x14ac:dyDescent="0.3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</row>
    <row r="1532" spans="1:42" ht="15.6" x14ac:dyDescent="0.3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</row>
    <row r="1533" spans="1:42" ht="15.6" x14ac:dyDescent="0.3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</row>
    <row r="1534" spans="1:42" ht="15.6" x14ac:dyDescent="0.3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</row>
    <row r="1535" spans="1:42" ht="15.6" x14ac:dyDescent="0.3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</row>
    <row r="1536" spans="1:42" ht="15.6" x14ac:dyDescent="0.3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</row>
    <row r="1537" spans="1:42" ht="15.6" x14ac:dyDescent="0.3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</row>
    <row r="1538" spans="1:42" ht="15.6" x14ac:dyDescent="0.3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</row>
    <row r="1539" spans="1:42" ht="15.6" x14ac:dyDescent="0.3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</row>
    <row r="1540" spans="1:42" ht="15.6" x14ac:dyDescent="0.3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</row>
    <row r="1541" spans="1:42" ht="15.6" x14ac:dyDescent="0.3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</row>
    <row r="1542" spans="1:42" ht="15.6" x14ac:dyDescent="0.3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</row>
    <row r="1543" spans="1:42" ht="15.6" x14ac:dyDescent="0.3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</row>
    <row r="1544" spans="1:42" ht="15.6" x14ac:dyDescent="0.3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</row>
    <row r="1545" spans="1:42" ht="15.6" x14ac:dyDescent="0.3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</row>
    <row r="1546" spans="1:42" ht="15.6" x14ac:dyDescent="0.3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</row>
    <row r="1547" spans="1:42" ht="15.6" x14ac:dyDescent="0.3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</row>
    <row r="1548" spans="1:42" ht="15.6" x14ac:dyDescent="0.3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</row>
    <row r="1549" spans="1:42" ht="15.6" x14ac:dyDescent="0.3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</row>
    <row r="1550" spans="1:42" ht="15.6" x14ac:dyDescent="0.3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</row>
    <row r="1551" spans="1:42" ht="15.6" x14ac:dyDescent="0.3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</row>
    <row r="1552" spans="1:42" ht="15.6" x14ac:dyDescent="0.3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</row>
    <row r="1553" spans="1:42" ht="15.6" x14ac:dyDescent="0.3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</row>
    <row r="1554" spans="1:42" ht="15.6" x14ac:dyDescent="0.3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</row>
    <row r="1555" spans="1:42" ht="15.6" x14ac:dyDescent="0.3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</row>
    <row r="1556" spans="1:42" ht="15.6" x14ac:dyDescent="0.3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</row>
    <row r="1557" spans="1:42" ht="15.6" x14ac:dyDescent="0.3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</row>
    <row r="1558" spans="1:42" ht="15.6" x14ac:dyDescent="0.3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</row>
    <row r="1559" spans="1:42" ht="15.6" x14ac:dyDescent="0.3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</row>
    <row r="1560" spans="1:42" ht="15.6" x14ac:dyDescent="0.3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</row>
    <row r="1561" spans="1:42" ht="15.6" x14ac:dyDescent="0.3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</row>
    <row r="1562" spans="1:42" ht="15.6" x14ac:dyDescent="0.3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</row>
    <row r="1563" spans="1:42" ht="15.6" x14ac:dyDescent="0.3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</row>
    <row r="1564" spans="1:42" ht="15.6" x14ac:dyDescent="0.3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</row>
    <row r="1565" spans="1:42" ht="15.6" x14ac:dyDescent="0.3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</row>
    <row r="1566" spans="1:42" ht="15.6" x14ac:dyDescent="0.3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</row>
    <row r="1567" spans="1:42" ht="15.6" x14ac:dyDescent="0.3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</row>
    <row r="1568" spans="1:42" ht="15.6" x14ac:dyDescent="0.3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</row>
    <row r="1569" spans="1:42" ht="15.6" x14ac:dyDescent="0.3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</row>
    <row r="1570" spans="1:42" ht="15.6" x14ac:dyDescent="0.3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</row>
    <row r="1571" spans="1:42" ht="15.6" x14ac:dyDescent="0.3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</row>
    <row r="1572" spans="1:42" ht="15.6" x14ac:dyDescent="0.3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</row>
    <row r="1573" spans="1:42" ht="15.6" x14ac:dyDescent="0.3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</row>
    <row r="1574" spans="1:42" ht="15.6" x14ac:dyDescent="0.3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</row>
    <row r="1575" spans="1:42" ht="15.6" x14ac:dyDescent="0.3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</row>
    <row r="1576" spans="1:42" ht="15.6" x14ac:dyDescent="0.3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</row>
    <row r="1577" spans="1:42" ht="15.6" x14ac:dyDescent="0.3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</row>
    <row r="1578" spans="1:42" ht="15.6" x14ac:dyDescent="0.3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</row>
    <row r="1579" spans="1:42" ht="15.6" x14ac:dyDescent="0.3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</row>
    <row r="1580" spans="1:42" ht="15.6" x14ac:dyDescent="0.3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</row>
    <row r="1581" spans="1:42" ht="15.6" x14ac:dyDescent="0.3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</row>
    <row r="1582" spans="1:42" ht="15.6" x14ac:dyDescent="0.3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</row>
    <row r="1583" spans="1:42" ht="15.6" x14ac:dyDescent="0.3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</row>
    <row r="1584" spans="1:42" ht="15.6" x14ac:dyDescent="0.3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</row>
    <row r="1585" spans="1:42" ht="15.6" x14ac:dyDescent="0.3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</row>
    <row r="1586" spans="1:42" ht="15.6" x14ac:dyDescent="0.3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</row>
    <row r="1587" spans="1:42" ht="15.6" x14ac:dyDescent="0.3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</row>
    <row r="1588" spans="1:42" ht="15.6" x14ac:dyDescent="0.3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</row>
    <row r="1589" spans="1:42" ht="15.6" x14ac:dyDescent="0.3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</row>
    <row r="1590" spans="1:42" ht="15.6" x14ac:dyDescent="0.3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</row>
    <row r="1591" spans="1:42" ht="15.6" x14ac:dyDescent="0.3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</row>
    <row r="1592" spans="1:42" ht="15.6" x14ac:dyDescent="0.3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</row>
    <row r="1593" spans="1:42" ht="15.6" x14ac:dyDescent="0.3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</row>
    <row r="1594" spans="1:42" ht="15.6" x14ac:dyDescent="0.3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</row>
    <row r="1595" spans="1:42" ht="15.6" x14ac:dyDescent="0.3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</row>
    <row r="1596" spans="1:42" ht="15.6" x14ac:dyDescent="0.3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</row>
    <row r="1597" spans="1:42" ht="15.6" x14ac:dyDescent="0.3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</row>
    <row r="1598" spans="1:42" ht="15.6" x14ac:dyDescent="0.3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</row>
    <row r="1599" spans="1:42" ht="15.6" x14ac:dyDescent="0.3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</row>
    <row r="1600" spans="1:42" ht="15.6" x14ac:dyDescent="0.3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</row>
    <row r="1601" spans="1:42" ht="15.6" x14ac:dyDescent="0.3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</row>
    <row r="1602" spans="1:42" ht="15.6" x14ac:dyDescent="0.3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</row>
    <row r="1603" spans="1:42" ht="15.6" x14ac:dyDescent="0.3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</row>
    <row r="1604" spans="1:42" ht="15.6" x14ac:dyDescent="0.3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</row>
    <row r="1605" spans="1:42" ht="15.6" x14ac:dyDescent="0.3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</row>
    <row r="1606" spans="1:42" ht="15.6" x14ac:dyDescent="0.3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</row>
    <row r="1607" spans="1:42" ht="15.6" x14ac:dyDescent="0.3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</row>
    <row r="1608" spans="1:42" ht="15.6" x14ac:dyDescent="0.3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</row>
    <row r="1609" spans="1:42" ht="15.6" x14ac:dyDescent="0.3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</row>
    <row r="1610" spans="1:42" ht="15.6" x14ac:dyDescent="0.3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</row>
    <row r="1611" spans="1:42" ht="15.6" x14ac:dyDescent="0.3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</row>
    <row r="1612" spans="1:42" ht="15.6" x14ac:dyDescent="0.3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</row>
    <row r="1613" spans="1:42" ht="15.6" x14ac:dyDescent="0.3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</row>
    <row r="1614" spans="1:42" ht="15.6" x14ac:dyDescent="0.3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</row>
    <row r="1615" spans="1:42" ht="15.6" x14ac:dyDescent="0.3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</row>
    <row r="1616" spans="1:42" ht="15.6" x14ac:dyDescent="0.3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</row>
    <row r="1617" spans="1:42" ht="15.6" x14ac:dyDescent="0.3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</row>
    <row r="1618" spans="1:42" ht="15.6" x14ac:dyDescent="0.3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</row>
    <row r="1619" spans="1:42" ht="15.6" x14ac:dyDescent="0.3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</row>
    <row r="1620" spans="1:42" ht="15.6" x14ac:dyDescent="0.3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</row>
    <row r="1621" spans="1:42" ht="15.6" x14ac:dyDescent="0.3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</row>
    <row r="1622" spans="1:42" ht="15.6" x14ac:dyDescent="0.3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</row>
    <row r="1623" spans="1:42" ht="15.6" x14ac:dyDescent="0.3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</row>
    <row r="1624" spans="1:42" ht="15.6" x14ac:dyDescent="0.3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</row>
    <row r="1625" spans="1:42" ht="15.6" x14ac:dyDescent="0.3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</row>
    <row r="1626" spans="1:42" ht="15.6" x14ac:dyDescent="0.3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</row>
    <row r="1627" spans="1:42" ht="15.6" x14ac:dyDescent="0.3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</row>
    <row r="1628" spans="1:42" ht="15.6" x14ac:dyDescent="0.3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P1628" s="2"/>
    </row>
    <row r="1629" spans="1:42" ht="15.6" x14ac:dyDescent="0.3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P1629" s="2"/>
    </row>
    <row r="1630" spans="1:42" ht="15.6" x14ac:dyDescent="0.3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P1630" s="2"/>
    </row>
    <row r="1631" spans="1:42" ht="15.6" x14ac:dyDescent="0.3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</row>
    <row r="1632" spans="1:42" ht="15.6" x14ac:dyDescent="0.3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</row>
    <row r="1633" spans="1:42" ht="15.6" x14ac:dyDescent="0.3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</row>
    <row r="1634" spans="1:42" ht="15.6" x14ac:dyDescent="0.3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P1634" s="2"/>
    </row>
    <row r="1635" spans="1:42" ht="15.6" x14ac:dyDescent="0.3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P1635" s="2"/>
    </row>
    <row r="1636" spans="1:42" ht="15.6" x14ac:dyDescent="0.3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 s="2"/>
      <c r="AI1636" s="2"/>
      <c r="AJ1636" s="2"/>
      <c r="AK1636" s="2"/>
      <c r="AL1636" s="2"/>
      <c r="AM1636" s="2"/>
      <c r="AN1636" s="2"/>
      <c r="AO1636" s="2"/>
      <c r="AP1636" s="2"/>
    </row>
    <row r="1637" spans="1:42" ht="15.6" x14ac:dyDescent="0.3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  <c r="AI1637" s="2"/>
      <c r="AJ1637" s="2"/>
      <c r="AK1637" s="2"/>
      <c r="AL1637" s="2"/>
      <c r="AM1637" s="2"/>
      <c r="AN1637" s="2"/>
      <c r="AO1637" s="2"/>
      <c r="AP1637" s="2"/>
    </row>
    <row r="1638" spans="1:42" ht="15.6" x14ac:dyDescent="0.3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  <c r="AI1638" s="2"/>
      <c r="AJ1638" s="2"/>
      <c r="AK1638" s="2"/>
      <c r="AL1638" s="2"/>
      <c r="AM1638" s="2"/>
      <c r="AN1638" s="2"/>
      <c r="AO1638" s="2"/>
      <c r="AP1638" s="2"/>
    </row>
    <row r="1639" spans="1:42" ht="15.6" x14ac:dyDescent="0.3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  <c r="AI1639" s="2"/>
      <c r="AJ1639" s="2"/>
      <c r="AK1639" s="2"/>
      <c r="AL1639" s="2"/>
      <c r="AM1639" s="2"/>
      <c r="AN1639" s="2"/>
      <c r="AO1639" s="2"/>
      <c r="AP1639" s="2"/>
    </row>
    <row r="1640" spans="1:42" ht="15.6" x14ac:dyDescent="0.3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 s="2"/>
      <c r="AI1640" s="2"/>
      <c r="AJ1640" s="2"/>
      <c r="AK1640" s="2"/>
      <c r="AL1640" s="2"/>
      <c r="AM1640" s="2"/>
      <c r="AN1640" s="2"/>
      <c r="AO1640" s="2"/>
      <c r="AP1640" s="2"/>
    </row>
    <row r="1641" spans="1:42" ht="15.6" x14ac:dyDescent="0.3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2"/>
      <c r="AH1641" s="2"/>
      <c r="AI1641" s="2"/>
      <c r="AJ1641" s="2"/>
      <c r="AK1641" s="2"/>
      <c r="AL1641" s="2"/>
      <c r="AM1641" s="2"/>
      <c r="AN1641" s="2"/>
      <c r="AO1641" s="2"/>
      <c r="AP1641" s="2"/>
    </row>
    <row r="1642" spans="1:42" ht="15.6" x14ac:dyDescent="0.3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  <c r="AH1642" s="2"/>
      <c r="AI1642" s="2"/>
      <c r="AJ1642" s="2"/>
      <c r="AK1642" s="2"/>
      <c r="AL1642" s="2"/>
      <c r="AM1642" s="2"/>
      <c r="AN1642" s="2"/>
      <c r="AO1642" s="2"/>
      <c r="AP1642" s="2"/>
    </row>
    <row r="1643" spans="1:42" ht="15.6" x14ac:dyDescent="0.3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  <c r="AH1643" s="2"/>
      <c r="AI1643" s="2"/>
      <c r="AJ1643" s="2"/>
      <c r="AK1643" s="2"/>
      <c r="AL1643" s="2"/>
      <c r="AM1643" s="2"/>
      <c r="AN1643" s="2"/>
      <c r="AO1643" s="2"/>
      <c r="AP1643" s="2"/>
    </row>
    <row r="1644" spans="1:42" ht="15.6" x14ac:dyDescent="0.3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 s="2"/>
      <c r="AI1644" s="2"/>
      <c r="AJ1644" s="2"/>
      <c r="AK1644" s="2"/>
      <c r="AL1644" s="2"/>
      <c r="AM1644" s="2"/>
      <c r="AN1644" s="2"/>
      <c r="AO1644" s="2"/>
      <c r="AP1644" s="2"/>
    </row>
    <row r="1645" spans="1:42" ht="15.6" x14ac:dyDescent="0.3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 s="2"/>
      <c r="AI1645" s="2"/>
      <c r="AJ1645" s="2"/>
      <c r="AK1645" s="2"/>
      <c r="AL1645" s="2"/>
      <c r="AM1645" s="2"/>
      <c r="AN1645" s="2"/>
      <c r="AO1645" s="2"/>
      <c r="AP1645" s="2"/>
    </row>
    <row r="1646" spans="1:42" ht="15.6" x14ac:dyDescent="0.3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  <c r="AH1646" s="2"/>
      <c r="AI1646" s="2"/>
      <c r="AJ1646" s="2"/>
      <c r="AK1646" s="2"/>
      <c r="AL1646" s="2"/>
      <c r="AM1646" s="2"/>
      <c r="AN1646" s="2"/>
      <c r="AO1646" s="2"/>
      <c r="AP1646" s="2"/>
    </row>
    <row r="1647" spans="1:42" ht="15.6" x14ac:dyDescent="0.3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  <c r="AH1647" s="2"/>
      <c r="AI1647" s="2"/>
      <c r="AJ1647" s="2"/>
      <c r="AK1647" s="2"/>
      <c r="AL1647" s="2"/>
      <c r="AM1647" s="2"/>
      <c r="AN1647" s="2"/>
      <c r="AO1647" s="2"/>
      <c r="AP1647" s="2"/>
    </row>
    <row r="1648" spans="1:42" ht="15.6" x14ac:dyDescent="0.3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  <c r="AH1648" s="2"/>
      <c r="AI1648" s="2"/>
      <c r="AJ1648" s="2"/>
      <c r="AK1648" s="2"/>
      <c r="AL1648" s="2"/>
      <c r="AM1648" s="2"/>
      <c r="AN1648" s="2"/>
      <c r="AO1648" s="2"/>
      <c r="AP1648" s="2"/>
    </row>
    <row r="1649" spans="1:42" ht="15.6" x14ac:dyDescent="0.3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  <c r="AH1649" s="2"/>
      <c r="AI1649" s="2"/>
      <c r="AJ1649" s="2"/>
      <c r="AK1649" s="2"/>
      <c r="AL1649" s="2"/>
      <c r="AM1649" s="2"/>
      <c r="AN1649" s="2"/>
      <c r="AO1649" s="2"/>
      <c r="AP1649" s="2"/>
    </row>
    <row r="1650" spans="1:42" ht="15.6" x14ac:dyDescent="0.3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  <c r="AH1650" s="2"/>
      <c r="AI1650" s="2"/>
      <c r="AJ1650" s="2"/>
      <c r="AK1650" s="2"/>
      <c r="AL1650" s="2"/>
      <c r="AM1650" s="2"/>
      <c r="AN1650" s="2"/>
      <c r="AO1650" s="2"/>
      <c r="AP1650" s="2"/>
    </row>
    <row r="1651" spans="1:42" ht="15.6" x14ac:dyDescent="0.3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  <c r="AH1651" s="2"/>
      <c r="AI1651" s="2"/>
      <c r="AJ1651" s="2"/>
      <c r="AK1651" s="2"/>
      <c r="AL1651" s="2"/>
      <c r="AM1651" s="2"/>
      <c r="AN1651" s="2"/>
      <c r="AO1651" s="2"/>
      <c r="AP1651" s="2"/>
    </row>
    <row r="1652" spans="1:42" ht="15.6" x14ac:dyDescent="0.3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  <c r="AH1652" s="2"/>
      <c r="AI1652" s="2"/>
      <c r="AJ1652" s="2"/>
      <c r="AK1652" s="2"/>
      <c r="AL1652" s="2"/>
      <c r="AM1652" s="2"/>
      <c r="AN1652" s="2"/>
      <c r="AO1652" s="2"/>
      <c r="AP1652" s="2"/>
    </row>
    <row r="1653" spans="1:42" ht="15.6" x14ac:dyDescent="0.3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2"/>
      <c r="AH1653" s="2"/>
      <c r="AI1653" s="2"/>
      <c r="AJ1653" s="2"/>
      <c r="AK1653" s="2"/>
      <c r="AL1653" s="2"/>
      <c r="AM1653" s="2"/>
      <c r="AN1653" s="2"/>
      <c r="AO1653" s="2"/>
      <c r="AP1653" s="2"/>
    </row>
    <row r="1654" spans="1:42" ht="15.6" x14ac:dyDescent="0.3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  <c r="AI1654" s="2"/>
      <c r="AJ1654" s="2"/>
      <c r="AK1654" s="2"/>
      <c r="AL1654" s="2"/>
      <c r="AM1654" s="2"/>
      <c r="AN1654" s="2"/>
      <c r="AO1654" s="2"/>
      <c r="AP1654" s="2"/>
    </row>
    <row r="1655" spans="1:42" ht="15.6" x14ac:dyDescent="0.3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  <c r="AH1655" s="2"/>
      <c r="AI1655" s="2"/>
      <c r="AJ1655" s="2"/>
      <c r="AK1655" s="2"/>
      <c r="AL1655" s="2"/>
      <c r="AM1655" s="2"/>
      <c r="AN1655" s="2"/>
      <c r="AO1655" s="2"/>
      <c r="AP1655" s="2"/>
    </row>
    <row r="1656" spans="1:42" ht="15.6" x14ac:dyDescent="0.3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  <c r="AH1656" s="2"/>
      <c r="AI1656" s="2"/>
      <c r="AJ1656" s="2"/>
      <c r="AK1656" s="2"/>
      <c r="AL1656" s="2"/>
      <c r="AM1656" s="2"/>
      <c r="AN1656" s="2"/>
      <c r="AO1656" s="2"/>
      <c r="AP1656" s="2"/>
    </row>
    <row r="1657" spans="1:42" ht="15.6" x14ac:dyDescent="0.3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  <c r="AH1657" s="2"/>
      <c r="AI1657" s="2"/>
      <c r="AJ1657" s="2"/>
      <c r="AK1657" s="2"/>
      <c r="AL1657" s="2"/>
      <c r="AM1657" s="2"/>
      <c r="AN1657" s="2"/>
      <c r="AO1657" s="2"/>
      <c r="AP1657" s="2"/>
    </row>
    <row r="1658" spans="1:42" ht="15.6" x14ac:dyDescent="0.3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  <c r="AI1658" s="2"/>
      <c r="AJ1658" s="2"/>
      <c r="AK1658" s="2"/>
      <c r="AL1658" s="2"/>
      <c r="AM1658" s="2"/>
      <c r="AN1658" s="2"/>
      <c r="AO1658" s="2"/>
      <c r="AP1658" s="2"/>
    </row>
    <row r="1659" spans="1:42" ht="15.6" x14ac:dyDescent="0.3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  <c r="AI1659" s="2"/>
      <c r="AJ1659" s="2"/>
      <c r="AK1659" s="2"/>
      <c r="AL1659" s="2"/>
      <c r="AM1659" s="2"/>
      <c r="AN1659" s="2"/>
      <c r="AO1659" s="2"/>
      <c r="AP1659" s="2"/>
    </row>
    <row r="1660" spans="1:42" ht="15.6" x14ac:dyDescent="0.3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 s="2"/>
      <c r="AI1660" s="2"/>
      <c r="AJ1660" s="2"/>
      <c r="AK1660" s="2"/>
      <c r="AL1660" s="2"/>
      <c r="AM1660" s="2"/>
      <c r="AN1660" s="2"/>
      <c r="AO1660" s="2"/>
      <c r="AP1660" s="2"/>
    </row>
    <row r="1661" spans="1:42" ht="15.6" x14ac:dyDescent="0.3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  <c r="AI1661" s="2"/>
      <c r="AJ1661" s="2"/>
      <c r="AK1661" s="2"/>
      <c r="AL1661" s="2"/>
      <c r="AM1661" s="2"/>
      <c r="AN1661" s="2"/>
      <c r="AO1661" s="2"/>
      <c r="AP1661" s="2"/>
    </row>
    <row r="1662" spans="1:42" ht="15.6" x14ac:dyDescent="0.3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  <c r="AI1662" s="2"/>
      <c r="AJ1662" s="2"/>
      <c r="AK1662" s="2"/>
      <c r="AL1662" s="2"/>
      <c r="AM1662" s="2"/>
      <c r="AN1662" s="2"/>
      <c r="AO1662" s="2"/>
      <c r="AP1662" s="2"/>
    </row>
    <row r="1663" spans="1:42" ht="15.6" x14ac:dyDescent="0.3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  <c r="AI1663" s="2"/>
      <c r="AJ1663" s="2"/>
      <c r="AK1663" s="2"/>
      <c r="AL1663" s="2"/>
      <c r="AM1663" s="2"/>
      <c r="AN1663" s="2"/>
      <c r="AO1663" s="2"/>
      <c r="AP1663" s="2"/>
    </row>
    <row r="1664" spans="1:42" ht="15.6" x14ac:dyDescent="0.3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  <c r="AI1664" s="2"/>
      <c r="AJ1664" s="2"/>
      <c r="AK1664" s="2"/>
      <c r="AL1664" s="2"/>
      <c r="AM1664" s="2"/>
      <c r="AN1664" s="2"/>
      <c r="AO1664" s="2"/>
      <c r="AP1664" s="2"/>
    </row>
    <row r="1665" spans="1:42" ht="15.6" x14ac:dyDescent="0.3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  <c r="AI1665" s="2"/>
      <c r="AJ1665" s="2"/>
      <c r="AK1665" s="2"/>
      <c r="AL1665" s="2"/>
      <c r="AM1665" s="2"/>
      <c r="AN1665" s="2"/>
      <c r="AO1665" s="2"/>
      <c r="AP1665" s="2"/>
    </row>
    <row r="1666" spans="1:42" ht="15.6" x14ac:dyDescent="0.3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  <c r="AI1666" s="2"/>
      <c r="AJ1666" s="2"/>
      <c r="AK1666" s="2"/>
      <c r="AL1666" s="2"/>
      <c r="AM1666" s="2"/>
      <c r="AN1666" s="2"/>
      <c r="AO1666" s="2"/>
      <c r="AP1666" s="2"/>
    </row>
    <row r="1667" spans="1:42" ht="15.6" x14ac:dyDescent="0.3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  <c r="AI1667" s="2"/>
      <c r="AJ1667" s="2"/>
      <c r="AK1667" s="2"/>
      <c r="AL1667" s="2"/>
      <c r="AM1667" s="2"/>
      <c r="AN1667" s="2"/>
      <c r="AO1667" s="2"/>
      <c r="AP1667" s="2"/>
    </row>
    <row r="1668" spans="1:42" ht="15.6" x14ac:dyDescent="0.3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  <c r="AI1668" s="2"/>
      <c r="AJ1668" s="2"/>
      <c r="AK1668" s="2"/>
      <c r="AL1668" s="2"/>
      <c r="AM1668" s="2"/>
      <c r="AN1668" s="2"/>
      <c r="AO1668" s="2"/>
      <c r="AP1668" s="2"/>
    </row>
    <row r="1669" spans="1:42" ht="15.6" x14ac:dyDescent="0.3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  <c r="AI1669" s="2"/>
      <c r="AJ1669" s="2"/>
      <c r="AK1669" s="2"/>
      <c r="AL1669" s="2"/>
      <c r="AM1669" s="2"/>
      <c r="AN1669" s="2"/>
      <c r="AO1669" s="2"/>
      <c r="AP1669" s="2"/>
    </row>
    <row r="1670" spans="1:42" ht="15.6" x14ac:dyDescent="0.3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  <c r="AI1670" s="2"/>
      <c r="AJ1670" s="2"/>
      <c r="AK1670" s="2"/>
      <c r="AL1670" s="2"/>
      <c r="AM1670" s="2"/>
      <c r="AN1670" s="2"/>
      <c r="AO1670" s="2"/>
      <c r="AP1670" s="2"/>
    </row>
    <row r="1671" spans="1:42" ht="15.6" x14ac:dyDescent="0.3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  <c r="AI1671" s="2"/>
      <c r="AJ1671" s="2"/>
      <c r="AK1671" s="2"/>
      <c r="AL1671" s="2"/>
      <c r="AM1671" s="2"/>
      <c r="AN1671" s="2"/>
      <c r="AO1671" s="2"/>
      <c r="AP1671" s="2"/>
    </row>
    <row r="1672" spans="1:42" ht="15.6" x14ac:dyDescent="0.3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  <c r="AI1672" s="2"/>
      <c r="AJ1672" s="2"/>
      <c r="AK1672" s="2"/>
      <c r="AL1672" s="2"/>
      <c r="AM1672" s="2"/>
      <c r="AN1672" s="2"/>
      <c r="AO1672" s="2"/>
      <c r="AP1672" s="2"/>
    </row>
    <row r="1673" spans="1:42" ht="15.6" x14ac:dyDescent="0.3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  <c r="AI1673" s="2"/>
      <c r="AJ1673" s="2"/>
      <c r="AK1673" s="2"/>
      <c r="AL1673" s="2"/>
      <c r="AM1673" s="2"/>
      <c r="AN1673" s="2"/>
      <c r="AO1673" s="2"/>
      <c r="AP1673" s="2"/>
    </row>
    <row r="1674" spans="1:42" ht="15.6" x14ac:dyDescent="0.3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 s="2"/>
      <c r="AI1674" s="2"/>
      <c r="AJ1674" s="2"/>
      <c r="AK1674" s="2"/>
      <c r="AL1674" s="2"/>
      <c r="AM1674" s="2"/>
      <c r="AN1674" s="2"/>
      <c r="AO1674" s="2"/>
      <c r="AP1674" s="2"/>
    </row>
    <row r="1675" spans="1:42" ht="15.6" x14ac:dyDescent="0.3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 s="2"/>
      <c r="AI1675" s="2"/>
      <c r="AJ1675" s="2"/>
      <c r="AK1675" s="2"/>
      <c r="AL1675" s="2"/>
      <c r="AM1675" s="2"/>
      <c r="AN1675" s="2"/>
      <c r="AO1675" s="2"/>
      <c r="AP1675" s="2"/>
    </row>
    <row r="1676" spans="1:42" ht="15.6" x14ac:dyDescent="0.3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  <c r="AI1676" s="2"/>
      <c r="AJ1676" s="2"/>
      <c r="AK1676" s="2"/>
      <c r="AL1676" s="2"/>
      <c r="AM1676" s="2"/>
      <c r="AN1676" s="2"/>
      <c r="AO1676" s="2"/>
      <c r="AP1676" s="2"/>
    </row>
    <row r="1677" spans="1:42" ht="15.6" x14ac:dyDescent="0.3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  <c r="AI1677" s="2"/>
      <c r="AJ1677" s="2"/>
      <c r="AK1677" s="2"/>
      <c r="AL1677" s="2"/>
      <c r="AM1677" s="2"/>
      <c r="AN1677" s="2"/>
      <c r="AO1677" s="2"/>
      <c r="AP1677" s="2"/>
    </row>
    <row r="1678" spans="1:42" ht="15.6" x14ac:dyDescent="0.3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 s="2"/>
      <c r="AI1678" s="2"/>
      <c r="AJ1678" s="2"/>
      <c r="AK1678" s="2"/>
      <c r="AL1678" s="2"/>
      <c r="AM1678" s="2"/>
      <c r="AN1678" s="2"/>
      <c r="AO1678" s="2"/>
      <c r="AP1678" s="2"/>
    </row>
    <row r="1679" spans="1:42" ht="15.6" x14ac:dyDescent="0.3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 s="2"/>
      <c r="AI1679" s="2"/>
      <c r="AJ1679" s="2"/>
      <c r="AK1679" s="2"/>
      <c r="AL1679" s="2"/>
      <c r="AM1679" s="2"/>
      <c r="AN1679" s="2"/>
      <c r="AO1679" s="2"/>
      <c r="AP1679" s="2"/>
    </row>
    <row r="1680" spans="1:42" ht="15.6" x14ac:dyDescent="0.3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 s="2"/>
      <c r="AI1680" s="2"/>
      <c r="AJ1680" s="2"/>
      <c r="AK1680" s="2"/>
      <c r="AL1680" s="2"/>
      <c r="AM1680" s="2"/>
      <c r="AN1680" s="2"/>
      <c r="AO1680" s="2"/>
      <c r="AP1680" s="2"/>
    </row>
    <row r="1681" spans="1:42" ht="15.6" x14ac:dyDescent="0.3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  <c r="AH1681" s="2"/>
      <c r="AI1681" s="2"/>
      <c r="AJ1681" s="2"/>
      <c r="AK1681" s="2"/>
      <c r="AL1681" s="2"/>
      <c r="AM1681" s="2"/>
      <c r="AN1681" s="2"/>
      <c r="AO1681" s="2"/>
      <c r="AP1681" s="2"/>
    </row>
    <row r="1682" spans="1:42" ht="15.6" x14ac:dyDescent="0.3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  <c r="AH1682" s="2"/>
      <c r="AI1682" s="2"/>
      <c r="AJ1682" s="2"/>
      <c r="AK1682" s="2"/>
      <c r="AL1682" s="2"/>
      <c r="AM1682" s="2"/>
      <c r="AN1682" s="2"/>
      <c r="AO1682" s="2"/>
      <c r="AP1682" s="2"/>
    </row>
    <row r="1683" spans="1:42" ht="15.6" x14ac:dyDescent="0.3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 s="2"/>
      <c r="AI1683" s="2"/>
      <c r="AJ1683" s="2"/>
      <c r="AK1683" s="2"/>
      <c r="AL1683" s="2"/>
      <c r="AM1683" s="2"/>
      <c r="AN1683" s="2"/>
      <c r="AO1683" s="2"/>
      <c r="AP1683" s="2"/>
    </row>
    <row r="1684" spans="1:42" ht="15.6" x14ac:dyDescent="0.3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 s="2"/>
      <c r="AI1684" s="2"/>
      <c r="AJ1684" s="2"/>
      <c r="AK1684" s="2"/>
      <c r="AL1684" s="2"/>
      <c r="AM1684" s="2"/>
      <c r="AN1684" s="2"/>
      <c r="AO1684" s="2"/>
      <c r="AP1684" s="2"/>
    </row>
    <row r="1685" spans="1:42" ht="15.6" x14ac:dyDescent="0.3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 s="2"/>
      <c r="AI1685" s="2"/>
      <c r="AJ1685" s="2"/>
      <c r="AK1685" s="2"/>
      <c r="AL1685" s="2"/>
      <c r="AM1685" s="2"/>
      <c r="AN1685" s="2"/>
      <c r="AO1685" s="2"/>
      <c r="AP1685" s="2"/>
    </row>
    <row r="1686" spans="1:42" ht="15.6" x14ac:dyDescent="0.3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 s="2"/>
      <c r="AI1686" s="2"/>
      <c r="AJ1686" s="2"/>
      <c r="AK1686" s="2"/>
      <c r="AL1686" s="2"/>
      <c r="AM1686" s="2"/>
      <c r="AN1686" s="2"/>
      <c r="AO1686" s="2"/>
      <c r="AP1686" s="2"/>
    </row>
    <row r="1687" spans="1:42" ht="15.6" x14ac:dyDescent="0.3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 s="2"/>
      <c r="AI1687" s="2"/>
      <c r="AJ1687" s="2"/>
      <c r="AK1687" s="2"/>
      <c r="AL1687" s="2"/>
      <c r="AM1687" s="2"/>
      <c r="AN1687" s="2"/>
      <c r="AO1687" s="2"/>
      <c r="AP1687" s="2"/>
    </row>
    <row r="1688" spans="1:42" ht="15.6" x14ac:dyDescent="0.3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 s="2"/>
      <c r="AI1688" s="2"/>
      <c r="AJ1688" s="2"/>
      <c r="AK1688" s="2"/>
      <c r="AL1688" s="2"/>
      <c r="AM1688" s="2"/>
      <c r="AN1688" s="2"/>
      <c r="AO1688" s="2"/>
      <c r="AP1688" s="2"/>
    </row>
    <row r="1689" spans="1:42" ht="15.6" x14ac:dyDescent="0.3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  <c r="AI1689" s="2"/>
      <c r="AJ1689" s="2"/>
      <c r="AK1689" s="2"/>
      <c r="AL1689" s="2"/>
      <c r="AM1689" s="2"/>
      <c r="AN1689" s="2"/>
      <c r="AO1689" s="2"/>
      <c r="AP1689" s="2"/>
    </row>
    <row r="1690" spans="1:42" ht="15.6" x14ac:dyDescent="0.3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  <c r="AI1690" s="2"/>
      <c r="AJ1690" s="2"/>
      <c r="AK1690" s="2"/>
      <c r="AL1690" s="2"/>
      <c r="AM1690" s="2"/>
      <c r="AN1690" s="2"/>
      <c r="AO1690" s="2"/>
      <c r="AP1690" s="2"/>
    </row>
    <row r="1691" spans="1:42" ht="15.6" x14ac:dyDescent="0.3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 s="2"/>
      <c r="AI1691" s="2"/>
      <c r="AJ1691" s="2"/>
      <c r="AK1691" s="2"/>
      <c r="AL1691" s="2"/>
      <c r="AM1691" s="2"/>
      <c r="AN1691" s="2"/>
      <c r="AO1691" s="2"/>
      <c r="AP1691" s="2"/>
    </row>
    <row r="1692" spans="1:42" ht="15.6" x14ac:dyDescent="0.3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  <c r="AI1692" s="2"/>
      <c r="AJ1692" s="2"/>
      <c r="AK1692" s="2"/>
      <c r="AL1692" s="2"/>
      <c r="AM1692" s="2"/>
      <c r="AN1692" s="2"/>
      <c r="AO1692" s="2"/>
      <c r="AP1692" s="2"/>
    </row>
    <row r="1693" spans="1:42" ht="15.6" x14ac:dyDescent="0.3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  <c r="AH1693" s="2"/>
      <c r="AI1693" s="2"/>
      <c r="AJ1693" s="2"/>
      <c r="AK1693" s="2"/>
      <c r="AL1693" s="2"/>
      <c r="AM1693" s="2"/>
      <c r="AN1693" s="2"/>
      <c r="AO1693" s="2"/>
      <c r="AP1693" s="2"/>
    </row>
    <row r="1694" spans="1:42" ht="15.6" x14ac:dyDescent="0.3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  <c r="AH1694" s="2"/>
      <c r="AI1694" s="2"/>
      <c r="AJ1694" s="2"/>
      <c r="AK1694" s="2"/>
      <c r="AL1694" s="2"/>
      <c r="AM1694" s="2"/>
      <c r="AN1694" s="2"/>
      <c r="AO1694" s="2"/>
      <c r="AP1694" s="2"/>
    </row>
    <row r="1695" spans="1:42" ht="15.6" x14ac:dyDescent="0.3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 s="2"/>
      <c r="AI1695" s="2"/>
      <c r="AJ1695" s="2"/>
      <c r="AK1695" s="2"/>
      <c r="AL1695" s="2"/>
      <c r="AM1695" s="2"/>
      <c r="AN1695" s="2"/>
      <c r="AO1695" s="2"/>
      <c r="AP1695" s="2"/>
    </row>
    <row r="1696" spans="1:42" ht="15.6" x14ac:dyDescent="0.3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  <c r="AI1696" s="2"/>
      <c r="AJ1696" s="2"/>
      <c r="AK1696" s="2"/>
      <c r="AL1696" s="2"/>
      <c r="AM1696" s="2"/>
      <c r="AN1696" s="2"/>
      <c r="AO1696" s="2"/>
      <c r="AP1696" s="2"/>
    </row>
    <row r="1697" spans="1:42" ht="15.6" x14ac:dyDescent="0.3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 s="2"/>
      <c r="AI1697" s="2"/>
      <c r="AJ1697" s="2"/>
      <c r="AK1697" s="2"/>
      <c r="AL1697" s="2"/>
      <c r="AM1697" s="2"/>
      <c r="AN1697" s="2"/>
      <c r="AO1697" s="2"/>
      <c r="AP1697" s="2"/>
    </row>
    <row r="1698" spans="1:42" ht="15.6" x14ac:dyDescent="0.3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  <c r="AH1698" s="2"/>
      <c r="AI1698" s="2"/>
      <c r="AJ1698" s="2"/>
      <c r="AK1698" s="2"/>
      <c r="AL1698" s="2"/>
      <c r="AM1698" s="2"/>
      <c r="AN1698" s="2"/>
      <c r="AO1698" s="2"/>
      <c r="AP1698" s="2"/>
    </row>
    <row r="1699" spans="1:42" ht="15.6" x14ac:dyDescent="0.3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  <c r="AH1699" s="2"/>
      <c r="AI1699" s="2"/>
      <c r="AJ1699" s="2"/>
      <c r="AK1699" s="2"/>
      <c r="AL1699" s="2"/>
      <c r="AM1699" s="2"/>
      <c r="AN1699" s="2"/>
      <c r="AO1699" s="2"/>
      <c r="AP1699" s="2"/>
    </row>
    <row r="1700" spans="1:42" ht="15.6" x14ac:dyDescent="0.3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 s="2"/>
      <c r="AI1700" s="2"/>
      <c r="AJ1700" s="2"/>
      <c r="AK1700" s="2"/>
      <c r="AL1700" s="2"/>
      <c r="AM1700" s="2"/>
      <c r="AN1700" s="2"/>
      <c r="AO1700" s="2"/>
      <c r="AP1700" s="2"/>
    </row>
    <row r="1701" spans="1:42" ht="15.6" x14ac:dyDescent="0.3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  <c r="AI1701" s="2"/>
      <c r="AJ1701" s="2"/>
      <c r="AK1701" s="2"/>
      <c r="AL1701" s="2"/>
      <c r="AM1701" s="2"/>
      <c r="AN1701" s="2"/>
      <c r="AO1701" s="2"/>
      <c r="AP1701" s="2"/>
    </row>
    <row r="1702" spans="1:42" ht="15.6" x14ac:dyDescent="0.3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  <c r="AH1702" s="2"/>
      <c r="AI1702" s="2"/>
      <c r="AJ1702" s="2"/>
      <c r="AK1702" s="2"/>
      <c r="AL1702" s="2"/>
      <c r="AM1702" s="2"/>
      <c r="AN1702" s="2"/>
      <c r="AO1702" s="2"/>
      <c r="AP1702" s="2"/>
    </row>
    <row r="1703" spans="1:42" ht="15.6" x14ac:dyDescent="0.3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  <c r="AH1703" s="2"/>
      <c r="AI1703" s="2"/>
      <c r="AJ1703" s="2"/>
      <c r="AK1703" s="2"/>
      <c r="AL1703" s="2"/>
      <c r="AM1703" s="2"/>
      <c r="AN1703" s="2"/>
      <c r="AO1703" s="2"/>
      <c r="AP1703" s="2"/>
    </row>
    <row r="1704" spans="1:42" ht="15.6" x14ac:dyDescent="0.3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2"/>
      <c r="AH1704" s="2"/>
      <c r="AI1704" s="2"/>
      <c r="AJ1704" s="2"/>
      <c r="AK1704" s="2"/>
      <c r="AL1704" s="2"/>
      <c r="AM1704" s="2"/>
      <c r="AN1704" s="2"/>
      <c r="AO1704" s="2"/>
      <c r="AP1704" s="2"/>
    </row>
    <row r="1705" spans="1:42" ht="15.6" x14ac:dyDescent="0.3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 s="2"/>
      <c r="AI1705" s="2"/>
      <c r="AJ1705" s="2"/>
      <c r="AK1705" s="2"/>
      <c r="AL1705" s="2"/>
      <c r="AM1705" s="2"/>
      <c r="AN1705" s="2"/>
      <c r="AO1705" s="2"/>
      <c r="AP1705" s="2"/>
    </row>
    <row r="1706" spans="1:42" ht="15.6" x14ac:dyDescent="0.3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 s="2"/>
      <c r="AI1706" s="2"/>
      <c r="AJ1706" s="2"/>
      <c r="AK1706" s="2"/>
      <c r="AL1706" s="2"/>
      <c r="AM1706" s="2"/>
      <c r="AN1706" s="2"/>
      <c r="AO1706" s="2"/>
      <c r="AP1706" s="2"/>
    </row>
    <row r="1707" spans="1:42" ht="15.6" x14ac:dyDescent="0.3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2"/>
      <c r="AH1707" s="2"/>
      <c r="AI1707" s="2"/>
      <c r="AJ1707" s="2"/>
      <c r="AK1707" s="2"/>
      <c r="AL1707" s="2"/>
      <c r="AM1707" s="2"/>
      <c r="AN1707" s="2"/>
      <c r="AO1707" s="2"/>
      <c r="AP1707" s="2"/>
    </row>
    <row r="1708" spans="1:42" ht="15.6" x14ac:dyDescent="0.3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2"/>
      <c r="AH1708" s="2"/>
      <c r="AI1708" s="2"/>
      <c r="AJ1708" s="2"/>
      <c r="AK1708" s="2"/>
      <c r="AL1708" s="2"/>
      <c r="AM1708" s="2"/>
      <c r="AN1708" s="2"/>
      <c r="AO1708" s="2"/>
      <c r="AP1708" s="2"/>
    </row>
    <row r="1709" spans="1:42" ht="15.6" x14ac:dyDescent="0.3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2"/>
      <c r="AH1709" s="2"/>
      <c r="AI1709" s="2"/>
      <c r="AJ1709" s="2"/>
      <c r="AK1709" s="2"/>
      <c r="AL1709" s="2"/>
      <c r="AM1709" s="2"/>
      <c r="AN1709" s="2"/>
      <c r="AO1709" s="2"/>
      <c r="AP1709" s="2"/>
    </row>
    <row r="1710" spans="1:42" ht="15.6" x14ac:dyDescent="0.3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  <c r="AG1710" s="2"/>
      <c r="AH1710" s="2"/>
      <c r="AI1710" s="2"/>
      <c r="AJ1710" s="2"/>
      <c r="AK1710" s="2"/>
      <c r="AL1710" s="2"/>
      <c r="AM1710" s="2"/>
      <c r="AN1710" s="2"/>
      <c r="AO1710" s="2"/>
      <c r="AP1710" s="2"/>
    </row>
    <row r="1711" spans="1:42" ht="15.6" x14ac:dyDescent="0.3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  <c r="AG1711" s="2"/>
      <c r="AH1711" s="2"/>
      <c r="AI1711" s="2"/>
      <c r="AJ1711" s="2"/>
      <c r="AK1711" s="2"/>
      <c r="AL1711" s="2"/>
      <c r="AM1711" s="2"/>
      <c r="AN1711" s="2"/>
      <c r="AO1711" s="2"/>
      <c r="AP1711" s="2"/>
    </row>
    <row r="1712" spans="1:42" ht="15.6" x14ac:dyDescent="0.3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2"/>
      <c r="AH1712" s="2"/>
      <c r="AI1712" s="2"/>
      <c r="AJ1712" s="2"/>
      <c r="AK1712" s="2"/>
      <c r="AL1712" s="2"/>
      <c r="AM1712" s="2"/>
      <c r="AN1712" s="2"/>
      <c r="AO1712" s="2"/>
      <c r="AP1712" s="2"/>
    </row>
    <row r="1713" spans="1:42" ht="15.6" x14ac:dyDescent="0.3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  <c r="AH1713" s="2"/>
      <c r="AI1713" s="2"/>
      <c r="AJ1713" s="2"/>
      <c r="AK1713" s="2"/>
      <c r="AL1713" s="2"/>
      <c r="AM1713" s="2"/>
      <c r="AN1713" s="2"/>
      <c r="AO1713" s="2"/>
      <c r="AP1713" s="2"/>
    </row>
    <row r="1714" spans="1:42" ht="15.6" x14ac:dyDescent="0.3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2"/>
      <c r="AH1714" s="2"/>
      <c r="AI1714" s="2"/>
      <c r="AJ1714" s="2"/>
      <c r="AK1714" s="2"/>
      <c r="AL1714" s="2"/>
      <c r="AM1714" s="2"/>
      <c r="AN1714" s="2"/>
      <c r="AO1714" s="2"/>
      <c r="AP1714" s="2"/>
    </row>
    <row r="1715" spans="1:42" ht="15.6" x14ac:dyDescent="0.3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2"/>
      <c r="AH1715" s="2"/>
      <c r="AI1715" s="2"/>
      <c r="AJ1715" s="2"/>
      <c r="AK1715" s="2"/>
      <c r="AL1715" s="2"/>
      <c r="AM1715" s="2"/>
      <c r="AN1715" s="2"/>
      <c r="AO1715" s="2"/>
      <c r="AP1715" s="2"/>
    </row>
    <row r="1716" spans="1:42" ht="15.6" x14ac:dyDescent="0.3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  <c r="AH1716" s="2"/>
      <c r="AI1716" s="2"/>
      <c r="AJ1716" s="2"/>
      <c r="AK1716" s="2"/>
      <c r="AL1716" s="2"/>
      <c r="AM1716" s="2"/>
      <c r="AN1716" s="2"/>
      <c r="AO1716" s="2"/>
      <c r="AP1716" s="2"/>
    </row>
    <row r="1717" spans="1:42" ht="15.6" x14ac:dyDescent="0.3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  <c r="AH1717" s="2"/>
      <c r="AI1717" s="2"/>
      <c r="AJ1717" s="2"/>
      <c r="AK1717" s="2"/>
      <c r="AL1717" s="2"/>
      <c r="AM1717" s="2"/>
      <c r="AN1717" s="2"/>
      <c r="AO1717" s="2"/>
      <c r="AP1717" s="2"/>
    </row>
    <row r="1718" spans="1:42" ht="15.6" x14ac:dyDescent="0.3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  <c r="AH1718" s="2"/>
      <c r="AI1718" s="2"/>
      <c r="AJ1718" s="2"/>
      <c r="AK1718" s="2"/>
      <c r="AL1718" s="2"/>
      <c r="AM1718" s="2"/>
      <c r="AN1718" s="2"/>
      <c r="AO1718" s="2"/>
      <c r="AP1718" s="2"/>
    </row>
    <row r="1719" spans="1:42" ht="15.6" x14ac:dyDescent="0.3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  <c r="AH1719" s="2"/>
      <c r="AI1719" s="2"/>
      <c r="AJ1719" s="2"/>
      <c r="AK1719" s="2"/>
      <c r="AL1719" s="2"/>
      <c r="AM1719" s="2"/>
      <c r="AN1719" s="2"/>
      <c r="AO1719" s="2"/>
      <c r="AP1719" s="2"/>
    </row>
    <row r="1720" spans="1:42" ht="15.6" x14ac:dyDescent="0.3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2"/>
      <c r="AH1720" s="2"/>
      <c r="AI1720" s="2"/>
      <c r="AJ1720" s="2"/>
      <c r="AK1720" s="2"/>
      <c r="AL1720" s="2"/>
      <c r="AM1720" s="2"/>
      <c r="AN1720" s="2"/>
      <c r="AO1720" s="2"/>
      <c r="AP1720" s="2"/>
    </row>
    <row r="1721" spans="1:42" ht="15.6" x14ac:dyDescent="0.3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 s="2"/>
      <c r="AI1721" s="2"/>
      <c r="AJ1721" s="2"/>
      <c r="AK1721" s="2"/>
      <c r="AL1721" s="2"/>
      <c r="AM1721" s="2"/>
      <c r="AN1721" s="2"/>
      <c r="AO1721" s="2"/>
      <c r="AP1721" s="2"/>
    </row>
    <row r="1722" spans="1:42" ht="15.6" x14ac:dyDescent="0.3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 s="2"/>
      <c r="AI1722" s="2"/>
      <c r="AJ1722" s="2"/>
      <c r="AK1722" s="2"/>
      <c r="AL1722" s="2"/>
      <c r="AM1722" s="2"/>
      <c r="AN1722" s="2"/>
      <c r="AO1722" s="2"/>
      <c r="AP1722" s="2"/>
    </row>
    <row r="1723" spans="1:42" ht="15.6" x14ac:dyDescent="0.3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  <c r="AH1723" s="2"/>
      <c r="AI1723" s="2"/>
      <c r="AJ1723" s="2"/>
      <c r="AK1723" s="2"/>
      <c r="AL1723" s="2"/>
      <c r="AM1723" s="2"/>
      <c r="AN1723" s="2"/>
      <c r="AO1723" s="2"/>
      <c r="AP1723" s="2"/>
    </row>
    <row r="1724" spans="1:42" ht="15.6" x14ac:dyDescent="0.3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2"/>
      <c r="AH1724" s="2"/>
      <c r="AI1724" s="2"/>
      <c r="AJ1724" s="2"/>
      <c r="AK1724" s="2"/>
      <c r="AL1724" s="2"/>
      <c r="AM1724" s="2"/>
      <c r="AN1724" s="2"/>
      <c r="AO1724" s="2"/>
      <c r="AP1724" s="2"/>
    </row>
    <row r="1725" spans="1:42" ht="15.6" x14ac:dyDescent="0.3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  <c r="AH1725" s="2"/>
      <c r="AI1725" s="2"/>
      <c r="AJ1725" s="2"/>
      <c r="AK1725" s="2"/>
      <c r="AL1725" s="2"/>
      <c r="AM1725" s="2"/>
      <c r="AN1725" s="2"/>
      <c r="AO1725" s="2"/>
      <c r="AP1725" s="2"/>
    </row>
    <row r="1726" spans="1:42" ht="15.6" x14ac:dyDescent="0.3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  <c r="AH1726" s="2"/>
      <c r="AI1726" s="2"/>
      <c r="AJ1726" s="2"/>
      <c r="AK1726" s="2"/>
      <c r="AL1726" s="2"/>
      <c r="AM1726" s="2"/>
      <c r="AN1726" s="2"/>
      <c r="AO1726" s="2"/>
      <c r="AP1726" s="2"/>
    </row>
    <row r="1727" spans="1:42" ht="15.6" x14ac:dyDescent="0.3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2"/>
      <c r="AH1727" s="2"/>
      <c r="AI1727" s="2"/>
      <c r="AJ1727" s="2"/>
      <c r="AK1727" s="2"/>
      <c r="AL1727" s="2"/>
      <c r="AM1727" s="2"/>
      <c r="AN1727" s="2"/>
      <c r="AO1727" s="2"/>
      <c r="AP1727" s="2"/>
    </row>
    <row r="1728" spans="1:42" ht="15.6" x14ac:dyDescent="0.3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  <c r="AG1728" s="2"/>
      <c r="AH1728" s="2"/>
      <c r="AI1728" s="2"/>
      <c r="AJ1728" s="2"/>
      <c r="AK1728" s="2"/>
      <c r="AL1728" s="2"/>
      <c r="AM1728" s="2"/>
      <c r="AN1728" s="2"/>
      <c r="AO1728" s="2"/>
      <c r="AP1728" s="2"/>
    </row>
    <row r="1729" spans="1:42" ht="15.6" x14ac:dyDescent="0.3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2"/>
      <c r="AH1729" s="2"/>
      <c r="AI1729" s="2"/>
      <c r="AJ1729" s="2"/>
      <c r="AK1729" s="2"/>
      <c r="AL1729" s="2"/>
      <c r="AM1729" s="2"/>
      <c r="AN1729" s="2"/>
      <c r="AO1729" s="2"/>
      <c r="AP1729" s="2"/>
    </row>
    <row r="1730" spans="1:42" ht="15.6" x14ac:dyDescent="0.3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  <c r="AH1730" s="2"/>
      <c r="AI1730" s="2"/>
      <c r="AJ1730" s="2"/>
      <c r="AK1730" s="2"/>
      <c r="AL1730" s="2"/>
      <c r="AM1730" s="2"/>
      <c r="AN1730" s="2"/>
      <c r="AO1730" s="2"/>
      <c r="AP1730" s="2"/>
    </row>
    <row r="1731" spans="1:42" ht="15.6" x14ac:dyDescent="0.3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  <c r="AH1731" s="2"/>
      <c r="AI1731" s="2"/>
      <c r="AJ1731" s="2"/>
      <c r="AK1731" s="2"/>
      <c r="AL1731" s="2"/>
      <c r="AM1731" s="2"/>
      <c r="AN1731" s="2"/>
      <c r="AO1731" s="2"/>
      <c r="AP1731" s="2"/>
    </row>
    <row r="1732" spans="1:42" ht="15.6" x14ac:dyDescent="0.3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 s="2"/>
      <c r="AI1732" s="2"/>
      <c r="AJ1732" s="2"/>
      <c r="AK1732" s="2"/>
      <c r="AL1732" s="2"/>
      <c r="AM1732" s="2"/>
      <c r="AN1732" s="2"/>
      <c r="AO1732" s="2"/>
      <c r="AP1732" s="2"/>
    </row>
    <row r="1733" spans="1:42" ht="15.6" x14ac:dyDescent="0.3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  <c r="AH1733" s="2"/>
      <c r="AI1733" s="2"/>
      <c r="AJ1733" s="2"/>
      <c r="AK1733" s="2"/>
      <c r="AL1733" s="2"/>
      <c r="AM1733" s="2"/>
      <c r="AN1733" s="2"/>
      <c r="AO1733" s="2"/>
      <c r="AP1733" s="2"/>
    </row>
    <row r="1734" spans="1:42" ht="15.6" x14ac:dyDescent="0.3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 s="2"/>
      <c r="AI1734" s="2"/>
      <c r="AJ1734" s="2"/>
      <c r="AK1734" s="2"/>
      <c r="AL1734" s="2"/>
      <c r="AM1734" s="2"/>
      <c r="AN1734" s="2"/>
      <c r="AO1734" s="2"/>
      <c r="AP1734" s="2"/>
    </row>
    <row r="1735" spans="1:42" ht="15.6" x14ac:dyDescent="0.3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  <c r="AH1735" s="2"/>
      <c r="AI1735" s="2"/>
      <c r="AJ1735" s="2"/>
      <c r="AK1735" s="2"/>
      <c r="AL1735" s="2"/>
      <c r="AM1735" s="2"/>
      <c r="AN1735" s="2"/>
      <c r="AO1735" s="2"/>
      <c r="AP1735" s="2"/>
    </row>
    <row r="1736" spans="1:42" ht="15.6" x14ac:dyDescent="0.3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  <c r="AH1736" s="2"/>
      <c r="AI1736" s="2"/>
      <c r="AJ1736" s="2"/>
      <c r="AK1736" s="2"/>
      <c r="AL1736" s="2"/>
      <c r="AM1736" s="2"/>
      <c r="AN1736" s="2"/>
      <c r="AO1736" s="2"/>
      <c r="AP1736" s="2"/>
    </row>
    <row r="1737" spans="1:42" ht="15.6" x14ac:dyDescent="0.3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2"/>
      <c r="AH1737" s="2"/>
      <c r="AI1737" s="2"/>
      <c r="AJ1737" s="2"/>
      <c r="AK1737" s="2"/>
      <c r="AL1737" s="2"/>
      <c r="AM1737" s="2"/>
      <c r="AN1737" s="2"/>
      <c r="AO1737" s="2"/>
      <c r="AP1737" s="2"/>
    </row>
    <row r="1738" spans="1:42" ht="15.6" x14ac:dyDescent="0.3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 s="2"/>
      <c r="AI1738" s="2"/>
      <c r="AJ1738" s="2"/>
      <c r="AK1738" s="2"/>
      <c r="AL1738" s="2"/>
      <c r="AM1738" s="2"/>
      <c r="AN1738" s="2"/>
      <c r="AO1738" s="2"/>
      <c r="AP1738" s="2"/>
    </row>
    <row r="1739" spans="1:42" ht="15.6" x14ac:dyDescent="0.3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  <c r="AH1739" s="2"/>
      <c r="AI1739" s="2"/>
      <c r="AJ1739" s="2"/>
      <c r="AK1739" s="2"/>
      <c r="AL1739" s="2"/>
      <c r="AM1739" s="2"/>
      <c r="AN1739" s="2"/>
      <c r="AO1739" s="2"/>
      <c r="AP1739" s="2"/>
    </row>
    <row r="1740" spans="1:42" ht="15.6" x14ac:dyDescent="0.3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2"/>
      <c r="AH1740" s="2"/>
      <c r="AI1740" s="2"/>
      <c r="AJ1740" s="2"/>
      <c r="AK1740" s="2"/>
      <c r="AL1740" s="2"/>
      <c r="AM1740" s="2"/>
      <c r="AN1740" s="2"/>
      <c r="AO1740" s="2"/>
      <c r="AP1740" s="2"/>
    </row>
    <row r="1741" spans="1:42" ht="15.6" x14ac:dyDescent="0.3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2"/>
      <c r="AH1741" s="2"/>
      <c r="AI1741" s="2"/>
      <c r="AJ1741" s="2"/>
      <c r="AK1741" s="2"/>
      <c r="AL1741" s="2"/>
      <c r="AM1741" s="2"/>
      <c r="AN1741" s="2"/>
      <c r="AO1741" s="2"/>
      <c r="AP1741" s="2"/>
    </row>
    <row r="1742" spans="1:42" ht="15.6" x14ac:dyDescent="0.3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  <c r="AH1742" s="2"/>
      <c r="AI1742" s="2"/>
      <c r="AJ1742" s="2"/>
      <c r="AK1742" s="2"/>
      <c r="AL1742" s="2"/>
      <c r="AM1742" s="2"/>
      <c r="AN1742" s="2"/>
      <c r="AO1742" s="2"/>
      <c r="AP1742" s="2"/>
    </row>
    <row r="1743" spans="1:42" ht="15.6" x14ac:dyDescent="0.3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 s="2"/>
      <c r="AI1743" s="2"/>
      <c r="AJ1743" s="2"/>
      <c r="AK1743" s="2"/>
      <c r="AL1743" s="2"/>
      <c r="AM1743" s="2"/>
      <c r="AN1743" s="2"/>
      <c r="AO1743" s="2"/>
      <c r="AP1743" s="2"/>
    </row>
    <row r="1744" spans="1:42" ht="15.6" x14ac:dyDescent="0.3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2"/>
      <c r="AH1744" s="2"/>
      <c r="AI1744" s="2"/>
      <c r="AJ1744" s="2"/>
      <c r="AK1744" s="2"/>
      <c r="AL1744" s="2"/>
      <c r="AM1744" s="2"/>
      <c r="AN1744" s="2"/>
      <c r="AO1744" s="2"/>
      <c r="AP1744" s="2"/>
    </row>
    <row r="1745" spans="1:42" ht="15.6" x14ac:dyDescent="0.3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2"/>
      <c r="AH1745" s="2"/>
      <c r="AI1745" s="2"/>
      <c r="AJ1745" s="2"/>
      <c r="AK1745" s="2"/>
      <c r="AL1745" s="2"/>
      <c r="AM1745" s="2"/>
      <c r="AN1745" s="2"/>
      <c r="AO1745" s="2"/>
      <c r="AP1745" s="2"/>
    </row>
    <row r="1746" spans="1:42" ht="15.6" x14ac:dyDescent="0.3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  <c r="AH1746" s="2"/>
      <c r="AI1746" s="2"/>
      <c r="AJ1746" s="2"/>
      <c r="AK1746" s="2"/>
      <c r="AL1746" s="2"/>
      <c r="AM1746" s="2"/>
      <c r="AN1746" s="2"/>
      <c r="AO1746" s="2"/>
      <c r="AP1746" s="2"/>
    </row>
    <row r="1747" spans="1:42" ht="15.6" x14ac:dyDescent="0.3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2"/>
      <c r="AH1747" s="2"/>
      <c r="AI1747" s="2"/>
      <c r="AJ1747" s="2"/>
      <c r="AK1747" s="2"/>
      <c r="AL1747" s="2"/>
      <c r="AM1747" s="2"/>
      <c r="AN1747" s="2"/>
      <c r="AO1747" s="2"/>
      <c r="AP1747" s="2"/>
    </row>
    <row r="1748" spans="1:42" ht="15.6" x14ac:dyDescent="0.3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  <c r="AH1748" s="2"/>
      <c r="AI1748" s="2"/>
      <c r="AJ1748" s="2"/>
      <c r="AK1748" s="2"/>
      <c r="AL1748" s="2"/>
      <c r="AM1748" s="2"/>
      <c r="AN1748" s="2"/>
      <c r="AO1748" s="2"/>
      <c r="AP1748" s="2"/>
    </row>
    <row r="1749" spans="1:42" ht="15.6" x14ac:dyDescent="0.3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  <c r="AH1749" s="2"/>
      <c r="AI1749" s="2"/>
      <c r="AJ1749" s="2"/>
      <c r="AK1749" s="2"/>
      <c r="AL1749" s="2"/>
      <c r="AM1749" s="2"/>
      <c r="AN1749" s="2"/>
      <c r="AO1749" s="2"/>
      <c r="AP1749" s="2"/>
    </row>
    <row r="1750" spans="1:42" ht="15.6" x14ac:dyDescent="0.3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  <c r="AG1750" s="2"/>
      <c r="AH1750" s="2"/>
      <c r="AI1750" s="2"/>
      <c r="AJ1750" s="2"/>
      <c r="AK1750" s="2"/>
      <c r="AL1750" s="2"/>
      <c r="AM1750" s="2"/>
      <c r="AN1750" s="2"/>
      <c r="AO1750" s="2"/>
      <c r="AP1750" s="2"/>
    </row>
    <row r="1751" spans="1:42" ht="15.6" x14ac:dyDescent="0.3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2"/>
      <c r="AH1751" s="2"/>
      <c r="AI1751" s="2"/>
      <c r="AJ1751" s="2"/>
      <c r="AK1751" s="2"/>
      <c r="AL1751" s="2"/>
      <c r="AM1751" s="2"/>
      <c r="AN1751" s="2"/>
      <c r="AO1751" s="2"/>
      <c r="AP1751" s="2"/>
    </row>
  </sheetData>
  <sheetProtection algorithmName="SHA-512" hashValue="+FkQB0HAmzqBlIVn9JlgEw/glGTWh55HPuOlfQGKtd+mlfQSm5KsWpuT2defHqvYxl1IF9YSOFh8GxGx7vUVwA==" saltValue="tzrEzXu39DBFG4ozKzbjmg==" spinCount="100000" sheet="1" objects="1" scenarios="1"/>
  <mergeCells count="3">
    <mergeCell ref="D67:E67"/>
    <mergeCell ref="D68:E68"/>
    <mergeCell ref="D69:E69"/>
  </mergeCells>
  <printOptions horizontalCentered="1" verticalCentered="1"/>
  <pageMargins left="1.2598425196850394" right="0.70866141732283472" top="0.74803149606299213" bottom="0.74803149606299213" header="0.31496062992125984" footer="0.31496062992125984"/>
  <pageSetup paperSize="9" scale="95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A1761"/>
  <sheetViews>
    <sheetView zoomScale="120" zoomScaleNormal="120" workbookViewId="0">
      <selection activeCell="D11" sqref="D11"/>
    </sheetView>
  </sheetViews>
  <sheetFormatPr baseColWidth="10" defaultRowHeight="14.4" x14ac:dyDescent="0.3"/>
  <cols>
    <col min="2" max="2" width="15.5546875" customWidth="1"/>
    <col min="3" max="4" width="15.88671875" bestFit="1" customWidth="1"/>
    <col min="5" max="5" width="20.33203125" customWidth="1"/>
    <col min="6" max="6" width="16.109375" customWidth="1"/>
    <col min="7" max="7" width="15.6640625" customWidth="1"/>
    <col min="8" max="8" width="15" customWidth="1"/>
  </cols>
  <sheetData>
    <row r="4" spans="1:27" ht="16.2" x14ac:dyDescent="0.4">
      <c r="A4" s="2" t="s">
        <v>113</v>
      </c>
      <c r="B4" s="2"/>
      <c r="C4" s="2"/>
      <c r="D4" s="2"/>
      <c r="E4" s="65">
        <v>20000</v>
      </c>
      <c r="F4" s="2" t="s">
        <v>112</v>
      </c>
      <c r="G4" s="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5.6" x14ac:dyDescent="0.35">
      <c r="A5" s="2" t="s">
        <v>3</v>
      </c>
      <c r="B5" s="2"/>
      <c r="C5" s="2"/>
      <c r="D5" s="2"/>
      <c r="E5" s="2"/>
      <c r="F5" s="2"/>
      <c r="G5" s="2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5.6" x14ac:dyDescent="0.35">
      <c r="A6" s="2"/>
      <c r="B6" s="2"/>
      <c r="C6" s="2"/>
      <c r="D6" s="2"/>
      <c r="E6" s="2"/>
      <c r="F6" s="2"/>
      <c r="G6" s="2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5.6" x14ac:dyDescent="0.35">
      <c r="A7" s="2"/>
      <c r="B7" s="2"/>
      <c r="C7" s="2"/>
      <c r="D7" s="2"/>
      <c r="E7" s="2"/>
      <c r="F7" s="2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6.2" x14ac:dyDescent="0.4">
      <c r="A8" s="28"/>
      <c r="B8" s="29"/>
      <c r="C8" s="30"/>
      <c r="D8" s="41" t="s">
        <v>10</v>
      </c>
      <c r="E8" s="31"/>
      <c r="F8" s="2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6.2" x14ac:dyDescent="0.4">
      <c r="A9" s="32"/>
      <c r="B9" s="37" t="s">
        <v>5</v>
      </c>
      <c r="C9" s="39" t="s">
        <v>7</v>
      </c>
      <c r="D9" s="37" t="s">
        <v>11</v>
      </c>
      <c r="E9" s="60" t="s">
        <v>13</v>
      </c>
      <c r="F9" s="2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6.8" x14ac:dyDescent="0.45">
      <c r="A10" s="36" t="s">
        <v>9</v>
      </c>
      <c r="B10" s="44" t="s">
        <v>6</v>
      </c>
      <c r="C10" s="40" t="s">
        <v>8</v>
      </c>
      <c r="D10" s="38" t="s">
        <v>12</v>
      </c>
      <c r="E10" s="62" t="s">
        <v>14</v>
      </c>
      <c r="F10" s="2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5.6" x14ac:dyDescent="0.35">
      <c r="A11" s="50" t="s">
        <v>15</v>
      </c>
      <c r="B11" s="69">
        <v>1</v>
      </c>
      <c r="C11" s="18">
        <v>20000</v>
      </c>
      <c r="D11" s="26">
        <v>10.5</v>
      </c>
      <c r="E11" s="19">
        <f>C11*D11</f>
        <v>210000</v>
      </c>
      <c r="F11" s="2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5.6" x14ac:dyDescent="0.35">
      <c r="A12" s="50" t="s">
        <v>16</v>
      </c>
      <c r="B12" s="69">
        <v>0.6</v>
      </c>
      <c r="C12" s="18">
        <v>12000</v>
      </c>
      <c r="D12" s="24">
        <v>1.96</v>
      </c>
      <c r="E12" s="19">
        <f>C12*D12</f>
        <v>23520</v>
      </c>
      <c r="F12" s="2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5.6" x14ac:dyDescent="0.35">
      <c r="A13" s="50" t="s">
        <v>17</v>
      </c>
      <c r="B13" s="69">
        <v>0.6</v>
      </c>
      <c r="C13" s="18">
        <v>12000</v>
      </c>
      <c r="D13" s="24">
        <v>5.36</v>
      </c>
      <c r="E13" s="19">
        <f>C13*D13</f>
        <v>64320.000000000007</v>
      </c>
      <c r="F13" s="2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6.2" x14ac:dyDescent="0.4">
      <c r="A14" s="20"/>
      <c r="B14" s="25"/>
      <c r="C14" s="21"/>
      <c r="D14" s="27">
        <f>D11+D12+D13</f>
        <v>17.82</v>
      </c>
      <c r="E14" s="22">
        <f>E11+E12+E13</f>
        <v>297840</v>
      </c>
      <c r="F14" s="2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5.6" x14ac:dyDescent="0.35">
      <c r="A15" s="2"/>
      <c r="B15" s="2"/>
      <c r="C15" s="2"/>
      <c r="D15" s="2"/>
      <c r="E15" s="2"/>
      <c r="F15" s="2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5.6" x14ac:dyDescent="0.35">
      <c r="A16" s="2" t="s">
        <v>100</v>
      </c>
      <c r="B16" s="2"/>
      <c r="C16" s="2"/>
      <c r="D16" s="2"/>
      <c r="E16" s="5"/>
      <c r="F16" s="5">
        <f>E17+E18+E19</f>
        <v>1599000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5.6" x14ac:dyDescent="0.35">
      <c r="A17" s="6">
        <v>50000</v>
      </c>
      <c r="B17" s="2" t="s">
        <v>18</v>
      </c>
      <c r="C17" s="2"/>
      <c r="D17" s="5">
        <v>12</v>
      </c>
      <c r="E17" s="5">
        <f>A17*D17</f>
        <v>600000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5.6" x14ac:dyDescent="0.35">
      <c r="A18" s="6">
        <v>37000</v>
      </c>
      <c r="B18" s="2" t="s">
        <v>19</v>
      </c>
      <c r="C18" s="2"/>
      <c r="D18" s="5">
        <v>11</v>
      </c>
      <c r="E18" s="5">
        <f t="shared" ref="E18:E19" si="0">A18*D18</f>
        <v>407000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5.6" x14ac:dyDescent="0.35">
      <c r="A19" s="6">
        <v>148000</v>
      </c>
      <c r="B19" s="2" t="s">
        <v>20</v>
      </c>
      <c r="C19" s="2"/>
      <c r="D19" s="5">
        <v>4</v>
      </c>
      <c r="E19" s="7">
        <f t="shared" si="0"/>
        <v>592000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5.6" x14ac:dyDescent="0.35">
      <c r="A20" s="2"/>
      <c r="B20" s="2"/>
      <c r="C20" s="2"/>
      <c r="D20" s="2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5.6" x14ac:dyDescent="0.35">
      <c r="A21" s="2" t="s">
        <v>101</v>
      </c>
      <c r="B21" s="2"/>
      <c r="C21" s="2"/>
      <c r="D21" s="2"/>
      <c r="E21" s="5"/>
      <c r="F21" s="5">
        <f>E22+E23</f>
        <v>282000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5.6" x14ac:dyDescent="0.35">
      <c r="A22" s="6">
        <v>13000</v>
      </c>
      <c r="B22" s="2" t="s">
        <v>22</v>
      </c>
      <c r="C22" s="2"/>
      <c r="D22" s="5">
        <v>10</v>
      </c>
      <c r="E22" s="5">
        <f>A22*D22</f>
        <v>130000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5.6" x14ac:dyDescent="0.35">
      <c r="A23" s="6">
        <v>10000</v>
      </c>
      <c r="B23" s="2" t="s">
        <v>23</v>
      </c>
      <c r="C23" s="2"/>
      <c r="D23" s="5">
        <v>15.2</v>
      </c>
      <c r="E23" s="7">
        <f>A23*D23</f>
        <v>152000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5.6" x14ac:dyDescent="0.35">
      <c r="A24" s="2"/>
      <c r="B24" s="2"/>
      <c r="C24" s="2"/>
      <c r="D24" s="2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5.6" x14ac:dyDescent="0.35">
      <c r="A25" s="2" t="s">
        <v>105</v>
      </c>
      <c r="B25" s="2"/>
      <c r="C25" s="2"/>
      <c r="D25" s="2"/>
      <c r="E25" s="5"/>
      <c r="F25" s="5">
        <v>740000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6.8" thickBot="1" x14ac:dyDescent="0.45">
      <c r="A26" s="2" t="s">
        <v>0</v>
      </c>
      <c r="B26" s="3" t="s">
        <v>25</v>
      </c>
      <c r="C26" s="2"/>
      <c r="D26" s="2"/>
      <c r="E26" s="5"/>
      <c r="F26" s="8">
        <f>F16+F21+F25</f>
        <v>2621000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6.2" thickTop="1" x14ac:dyDescent="0.3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5.6" x14ac:dyDescent="0.3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6.2" x14ac:dyDescent="0.4">
      <c r="A29" s="2" t="s">
        <v>106</v>
      </c>
      <c r="B29" s="2"/>
      <c r="C29" s="2"/>
      <c r="D29" s="2"/>
      <c r="E29" s="65">
        <v>130000</v>
      </c>
      <c r="F29" s="5" t="s">
        <v>107</v>
      </c>
      <c r="G29" s="2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6.2" x14ac:dyDescent="0.4">
      <c r="A30" s="2" t="s">
        <v>108</v>
      </c>
      <c r="B30" s="2"/>
      <c r="C30" s="2"/>
      <c r="D30" s="65">
        <v>25000</v>
      </c>
      <c r="E30" s="5" t="s">
        <v>109</v>
      </c>
      <c r="F30" s="5"/>
      <c r="G30" s="2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5.6" x14ac:dyDescent="0.35">
      <c r="A31" s="2" t="s">
        <v>27</v>
      </c>
      <c r="B31" s="2"/>
      <c r="C31" s="2"/>
      <c r="D31" s="2"/>
      <c r="E31" s="5"/>
      <c r="F31" s="5"/>
      <c r="G31" s="2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5.6" x14ac:dyDescent="0.35">
      <c r="A32" s="2"/>
      <c r="B32" s="2"/>
      <c r="C32" s="2"/>
      <c r="D32" s="2"/>
      <c r="E32" s="5"/>
      <c r="F32" s="5"/>
      <c r="G32" s="2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5.6" x14ac:dyDescent="0.35">
      <c r="A33" s="2" t="s">
        <v>29</v>
      </c>
      <c r="B33" s="2"/>
      <c r="C33" s="9">
        <v>1</v>
      </c>
      <c r="D33" s="2"/>
      <c r="E33" s="5"/>
      <c r="F33" s="5"/>
      <c r="G33" s="2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5.6" x14ac:dyDescent="0.35">
      <c r="A34" s="2" t="s">
        <v>21</v>
      </c>
      <c r="B34" s="2"/>
      <c r="C34" s="9">
        <v>0.5</v>
      </c>
      <c r="D34" s="2"/>
      <c r="E34" s="5"/>
      <c r="F34" s="5"/>
      <c r="G34" s="2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5.6" x14ac:dyDescent="0.35">
      <c r="A35" s="2" t="s">
        <v>24</v>
      </c>
      <c r="B35" s="2"/>
      <c r="C35" s="9">
        <v>0.3</v>
      </c>
      <c r="D35" s="2"/>
      <c r="E35" s="2"/>
      <c r="F35" s="2"/>
      <c r="G35" s="2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5.6" x14ac:dyDescent="0.35">
      <c r="A36" s="2"/>
      <c r="B36" s="2"/>
      <c r="C36" s="2"/>
      <c r="D36" s="2"/>
      <c r="E36" s="2"/>
      <c r="F36" s="2"/>
      <c r="G36" s="2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5.6" x14ac:dyDescent="0.35">
      <c r="A37" s="2" t="s">
        <v>102</v>
      </c>
      <c r="B37" s="2"/>
      <c r="C37" s="2"/>
      <c r="D37" s="2"/>
      <c r="E37" s="2"/>
      <c r="F37" s="2"/>
      <c r="G37" s="2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5.6" x14ac:dyDescent="0.35">
      <c r="A38" s="2" t="s">
        <v>30</v>
      </c>
      <c r="B38" s="2"/>
      <c r="C38" s="2"/>
      <c r="D38" s="2"/>
      <c r="E38" s="2"/>
      <c r="F38" s="2"/>
      <c r="G38" s="2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5.6" x14ac:dyDescent="0.35">
      <c r="A39" s="2" t="s">
        <v>103</v>
      </c>
      <c r="B39" s="2"/>
      <c r="C39" s="2"/>
      <c r="D39" s="2"/>
      <c r="E39" s="2"/>
      <c r="F39" s="2"/>
      <c r="G39" s="2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5.6" x14ac:dyDescent="0.35">
      <c r="A40" s="2" t="s">
        <v>31</v>
      </c>
      <c r="B40" s="2"/>
      <c r="C40" s="2"/>
      <c r="D40" s="2"/>
      <c r="E40" s="2"/>
      <c r="F40" s="2"/>
      <c r="G40" s="2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5.6" x14ac:dyDescent="0.35">
      <c r="A41" s="2" t="s">
        <v>32</v>
      </c>
      <c r="B41" s="2"/>
      <c r="C41" s="2"/>
      <c r="D41" s="2"/>
      <c r="E41" s="2"/>
      <c r="F41" s="2"/>
      <c r="G41" s="2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5.6" x14ac:dyDescent="0.35">
      <c r="A42" s="2"/>
      <c r="B42" s="2"/>
      <c r="C42" s="2"/>
      <c r="D42" s="2"/>
      <c r="E42" s="2"/>
      <c r="F42" s="2"/>
      <c r="G42" s="2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5.6" x14ac:dyDescent="0.35">
      <c r="A43" s="2" t="s">
        <v>33</v>
      </c>
      <c r="B43" s="2"/>
      <c r="C43" s="2"/>
      <c r="D43" s="2"/>
      <c r="E43" s="2"/>
      <c r="F43" s="2"/>
      <c r="G43" s="2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5.6" x14ac:dyDescent="0.35">
      <c r="A44" s="2" t="s">
        <v>34</v>
      </c>
      <c r="B44" s="2"/>
      <c r="C44" s="2"/>
      <c r="D44" s="2"/>
      <c r="E44" s="2"/>
      <c r="F44" s="2"/>
      <c r="G44" s="2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5.6" x14ac:dyDescent="0.3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5.6" x14ac:dyDescent="0.3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6.2" x14ac:dyDescent="0.4">
      <c r="A47" s="3" t="s">
        <v>42</v>
      </c>
      <c r="B47" s="2"/>
      <c r="C47" s="2"/>
      <c r="D47" s="2"/>
      <c r="E47" s="2"/>
      <c r="F47" s="2"/>
      <c r="G47" s="2"/>
      <c r="H47" s="2"/>
      <c r="I47" s="2"/>
      <c r="J47" s="2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6.2" x14ac:dyDescent="0.4">
      <c r="A48" s="3"/>
      <c r="B48" s="2"/>
      <c r="C48" s="2"/>
      <c r="D48" s="2"/>
      <c r="E48" s="2"/>
      <c r="F48" s="2"/>
      <c r="G48" s="2"/>
      <c r="H48" s="2"/>
      <c r="I48" s="2"/>
      <c r="J48" s="2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5.6" x14ac:dyDescent="0.35">
      <c r="A49" s="68">
        <v>1</v>
      </c>
      <c r="B49" s="68">
        <v>2</v>
      </c>
      <c r="C49" s="68">
        <v>3</v>
      </c>
      <c r="D49" s="68">
        <v>4</v>
      </c>
      <c r="E49" s="68">
        <v>5</v>
      </c>
      <c r="F49" s="68">
        <v>6</v>
      </c>
      <c r="G49" s="68">
        <v>7</v>
      </c>
      <c r="H49" s="68">
        <v>8</v>
      </c>
      <c r="I49" s="68">
        <v>9</v>
      </c>
      <c r="J49" s="2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6.2" x14ac:dyDescent="0.4">
      <c r="A50" s="28"/>
      <c r="B50" s="28"/>
      <c r="C50" s="29"/>
      <c r="D50" s="31"/>
      <c r="E50" s="30"/>
      <c r="F50" s="29"/>
      <c r="G50" s="30"/>
      <c r="H50" s="29"/>
      <c r="I50" s="58" t="s">
        <v>36</v>
      </c>
      <c r="J50" s="2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6.2" x14ac:dyDescent="0.4">
      <c r="A51" s="32"/>
      <c r="B51" s="32" t="s">
        <v>36</v>
      </c>
      <c r="C51" s="33"/>
      <c r="D51" s="60" t="s">
        <v>38</v>
      </c>
      <c r="E51" s="39" t="s">
        <v>7</v>
      </c>
      <c r="F51" s="33"/>
      <c r="G51" s="39" t="s">
        <v>38</v>
      </c>
      <c r="H51" s="37" t="s">
        <v>7</v>
      </c>
      <c r="I51" s="60" t="s">
        <v>40</v>
      </c>
      <c r="J51" s="2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6.8" x14ac:dyDescent="0.45">
      <c r="A52" s="61" t="s">
        <v>4</v>
      </c>
      <c r="B52" s="36" t="s">
        <v>37</v>
      </c>
      <c r="C52" s="38" t="s">
        <v>7</v>
      </c>
      <c r="D52" s="62" t="s">
        <v>39</v>
      </c>
      <c r="E52" s="45" t="s">
        <v>8</v>
      </c>
      <c r="F52" s="38" t="s">
        <v>7</v>
      </c>
      <c r="G52" s="45" t="s">
        <v>39</v>
      </c>
      <c r="H52" s="46" t="s">
        <v>8</v>
      </c>
      <c r="I52" s="47" t="s">
        <v>41</v>
      </c>
      <c r="J52" s="2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5.6" x14ac:dyDescent="0.35">
      <c r="A53" s="50" t="s">
        <v>15</v>
      </c>
      <c r="B53" s="63">
        <f>E29</f>
        <v>130000</v>
      </c>
      <c r="C53" s="66">
        <f>D30</f>
        <v>25000</v>
      </c>
      <c r="D53" s="67">
        <f>C33</f>
        <v>1</v>
      </c>
      <c r="E53" s="15">
        <f>C53*D53</f>
        <v>25000</v>
      </c>
      <c r="F53" s="66">
        <f>E4</f>
        <v>20000</v>
      </c>
      <c r="G53" s="70">
        <f>B11</f>
        <v>1</v>
      </c>
      <c r="H53" s="24">
        <f>F53*G53</f>
        <v>20000</v>
      </c>
      <c r="I53" s="71">
        <f>B53+E53-H53</f>
        <v>135000</v>
      </c>
      <c r="J53" s="2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5.6" x14ac:dyDescent="0.35">
      <c r="A54" s="50" t="s">
        <v>16</v>
      </c>
      <c r="B54" s="63">
        <f>E29</f>
        <v>130000</v>
      </c>
      <c r="C54" s="66">
        <f>D30</f>
        <v>25000</v>
      </c>
      <c r="D54" s="67">
        <f>C34</f>
        <v>0.5</v>
      </c>
      <c r="E54" s="15">
        <f>C54*D54</f>
        <v>12500</v>
      </c>
      <c r="F54" s="66">
        <f>E4</f>
        <v>20000</v>
      </c>
      <c r="G54" s="70">
        <f>B12</f>
        <v>0.6</v>
      </c>
      <c r="H54" s="24">
        <f>F54*G54</f>
        <v>12000</v>
      </c>
      <c r="I54" s="71">
        <f t="shared" ref="I54:I55" si="1">B54+E54-H54</f>
        <v>130500</v>
      </c>
      <c r="J54" s="2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5.6" x14ac:dyDescent="0.35">
      <c r="A55" s="50" t="s">
        <v>17</v>
      </c>
      <c r="B55" s="63">
        <f>E29</f>
        <v>130000</v>
      </c>
      <c r="C55" s="66">
        <f>D30</f>
        <v>25000</v>
      </c>
      <c r="D55" s="67">
        <f>C35</f>
        <v>0.3</v>
      </c>
      <c r="E55" s="15">
        <f>C55*D55</f>
        <v>7500</v>
      </c>
      <c r="F55" s="66">
        <f>E4</f>
        <v>20000</v>
      </c>
      <c r="G55" s="70">
        <f>B13</f>
        <v>0.6</v>
      </c>
      <c r="H55" s="24">
        <f>F55*G55</f>
        <v>12000</v>
      </c>
      <c r="I55" s="71">
        <f t="shared" si="1"/>
        <v>125500</v>
      </c>
      <c r="J55" s="2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5.6" x14ac:dyDescent="0.35">
      <c r="A56" s="14"/>
      <c r="B56" s="14"/>
      <c r="C56" s="24"/>
      <c r="D56" s="16"/>
      <c r="E56" s="15"/>
      <c r="F56" s="24"/>
      <c r="G56" s="15"/>
      <c r="H56" s="24"/>
      <c r="I56" s="16"/>
      <c r="J56" s="2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5.6" x14ac:dyDescent="0.35">
      <c r="A57" s="20"/>
      <c r="B57" s="20"/>
      <c r="C57" s="25"/>
      <c r="D57" s="23"/>
      <c r="E57" s="21"/>
      <c r="F57" s="25"/>
      <c r="G57" s="21"/>
      <c r="H57" s="25"/>
      <c r="I57" s="23"/>
      <c r="J57" s="2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5.6" x14ac:dyDescent="0.35">
      <c r="A58" s="2" t="s">
        <v>0</v>
      </c>
      <c r="B58" s="2"/>
      <c r="C58" s="2"/>
      <c r="D58" s="2" t="s">
        <v>0</v>
      </c>
      <c r="E58" s="2"/>
      <c r="F58" s="2"/>
      <c r="G58" s="2"/>
      <c r="H58" s="2"/>
      <c r="I58" s="2"/>
      <c r="J58" s="2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5.6" x14ac:dyDescent="0.35">
      <c r="A59" s="5"/>
      <c r="B59" s="5" t="s">
        <v>118</v>
      </c>
      <c r="C59" s="2" t="s">
        <v>114</v>
      </c>
      <c r="D59" s="2"/>
      <c r="E59" s="5" t="s">
        <v>0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5.6" x14ac:dyDescent="0.35">
      <c r="A60" s="5"/>
      <c r="B60" s="5"/>
      <c r="C60" s="5" t="s">
        <v>116</v>
      </c>
      <c r="D60" s="5" t="s">
        <v>110</v>
      </c>
      <c r="E60" s="5" t="s">
        <v>0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5.6" x14ac:dyDescent="0.35">
      <c r="A61" s="5"/>
      <c r="B61" s="5"/>
      <c r="C61" s="5" t="s">
        <v>126</v>
      </c>
      <c r="D61" s="5" t="s">
        <v>111</v>
      </c>
      <c r="E61" s="5" t="s">
        <v>0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5.6" x14ac:dyDescent="0.35">
      <c r="A62" s="5"/>
      <c r="B62" s="5"/>
      <c r="C62" s="5" t="s">
        <v>125</v>
      </c>
      <c r="D62" s="5" t="s">
        <v>115</v>
      </c>
      <c r="E62" s="5" t="s">
        <v>0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5.6" x14ac:dyDescent="0.3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5.6" x14ac:dyDescent="0.3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5.6" x14ac:dyDescent="0.3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5.6" x14ac:dyDescent="0.3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6.2" x14ac:dyDescent="0.4">
      <c r="A67" s="3" t="s">
        <v>64</v>
      </c>
      <c r="B67" s="2"/>
      <c r="C67" s="2"/>
      <c r="D67" s="2"/>
      <c r="E67" s="2"/>
      <c r="F67" s="2"/>
      <c r="G67" s="2"/>
      <c r="H67" s="2"/>
      <c r="I67" s="2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6.2" x14ac:dyDescent="0.4">
      <c r="A68" s="3" t="s">
        <v>65</v>
      </c>
      <c r="B68" s="2"/>
      <c r="C68" s="2"/>
      <c r="D68" s="2"/>
      <c r="E68" s="2"/>
      <c r="F68" s="2"/>
      <c r="G68" s="2"/>
      <c r="H68" s="2"/>
      <c r="I68" s="2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6.2" x14ac:dyDescent="0.4">
      <c r="A69" s="3"/>
      <c r="B69" s="2"/>
      <c r="C69" s="2"/>
      <c r="D69" s="2"/>
      <c r="E69" s="2"/>
      <c r="F69" s="2"/>
      <c r="G69" s="2"/>
      <c r="H69" s="2"/>
      <c r="I69" s="2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5.6" x14ac:dyDescent="0.35">
      <c r="A70" s="68">
        <v>1</v>
      </c>
      <c r="B70" s="68">
        <v>2</v>
      </c>
      <c r="C70" s="68">
        <v>3</v>
      </c>
      <c r="D70" s="100">
        <v>4</v>
      </c>
      <c r="E70" s="100"/>
      <c r="F70" s="2"/>
      <c r="G70" s="2"/>
      <c r="H70" s="2"/>
      <c r="I70" s="2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6.2" x14ac:dyDescent="0.4">
      <c r="A71" s="28"/>
      <c r="B71" s="29"/>
      <c r="C71" s="41" t="s">
        <v>36</v>
      </c>
      <c r="D71" s="94" t="s">
        <v>45</v>
      </c>
      <c r="E71" s="95"/>
      <c r="F71" s="2"/>
      <c r="G71" s="2"/>
      <c r="H71" s="2"/>
      <c r="I71" s="2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6.2" x14ac:dyDescent="0.4">
      <c r="A72" s="32"/>
      <c r="B72" s="37" t="s">
        <v>43</v>
      </c>
      <c r="C72" s="37" t="s">
        <v>40</v>
      </c>
      <c r="D72" s="96" t="s">
        <v>46</v>
      </c>
      <c r="E72" s="97"/>
      <c r="F72" s="2"/>
      <c r="G72" s="2"/>
      <c r="H72" s="2"/>
      <c r="I72" s="2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6.8" x14ac:dyDescent="0.45">
      <c r="A73" s="61" t="s">
        <v>4</v>
      </c>
      <c r="B73" s="38" t="s">
        <v>44</v>
      </c>
      <c r="C73" s="46" t="s">
        <v>41</v>
      </c>
      <c r="D73" s="98" t="s">
        <v>47</v>
      </c>
      <c r="E73" s="99"/>
      <c r="F73" s="2"/>
      <c r="G73" s="2"/>
      <c r="H73" s="2"/>
      <c r="I73" s="2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5.6" x14ac:dyDescent="0.35">
      <c r="A74" s="50" t="s">
        <v>15</v>
      </c>
      <c r="B74" s="26">
        <f>F16</f>
        <v>1599000</v>
      </c>
      <c r="C74" s="66">
        <f>I53</f>
        <v>135000</v>
      </c>
      <c r="D74" s="101">
        <f>B74/C74</f>
        <v>11.844444444444445</v>
      </c>
      <c r="E74" s="102"/>
      <c r="F74" s="2"/>
      <c r="G74" s="2"/>
      <c r="H74" s="2"/>
      <c r="I74" s="2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5.6" x14ac:dyDescent="0.35">
      <c r="A75" s="50" t="s">
        <v>16</v>
      </c>
      <c r="B75" s="26">
        <f>F21</f>
        <v>282000</v>
      </c>
      <c r="C75" s="66">
        <f>I54</f>
        <v>130500</v>
      </c>
      <c r="D75" s="103">
        <f>B75/C75</f>
        <v>2.1609195402298851</v>
      </c>
      <c r="E75" s="104"/>
      <c r="F75" s="2"/>
      <c r="G75" s="2"/>
      <c r="H75" s="2"/>
      <c r="I75" s="2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5.6" x14ac:dyDescent="0.35">
      <c r="A76" s="50" t="s">
        <v>17</v>
      </c>
      <c r="B76" s="26">
        <f>F25</f>
        <v>740000</v>
      </c>
      <c r="C76" s="66">
        <f>I55</f>
        <v>125500</v>
      </c>
      <c r="D76" s="105">
        <f>B76/C76</f>
        <v>5.8964143426294822</v>
      </c>
      <c r="E76" s="106"/>
      <c r="F76" s="2"/>
      <c r="G76" s="2"/>
      <c r="H76" s="2"/>
      <c r="I76" s="2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6.8" thickBot="1" x14ac:dyDescent="0.45">
      <c r="A77" s="50" t="s">
        <v>83</v>
      </c>
      <c r="B77" s="72">
        <f>B74+B75+B76</f>
        <v>2621000</v>
      </c>
      <c r="C77" s="51"/>
      <c r="D77" s="107">
        <f>D74+D75+D76</f>
        <v>19.901778327303813</v>
      </c>
      <c r="E77" s="108"/>
      <c r="F77" s="2"/>
      <c r="G77" s="2"/>
      <c r="H77" s="2"/>
      <c r="I77" s="2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6.2" thickTop="1" x14ac:dyDescent="0.35">
      <c r="A78" s="20"/>
      <c r="B78" s="25"/>
      <c r="C78" s="25"/>
      <c r="D78" s="21"/>
      <c r="E78" s="23"/>
      <c r="F78" s="2"/>
      <c r="G78" s="2"/>
      <c r="H78" s="2"/>
      <c r="I78" s="2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5.6" x14ac:dyDescent="0.35">
      <c r="A79" s="2"/>
      <c r="B79" s="2"/>
      <c r="C79" s="2"/>
      <c r="D79" s="2"/>
      <c r="E79" s="2"/>
      <c r="F79" s="2"/>
      <c r="G79" s="2"/>
      <c r="H79" s="2"/>
      <c r="I79" s="2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5.6" x14ac:dyDescent="0.35">
      <c r="A80" s="5"/>
      <c r="B80" s="5" t="s">
        <v>118</v>
      </c>
      <c r="C80" s="2" t="s">
        <v>114</v>
      </c>
      <c r="D80" s="2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5.6" x14ac:dyDescent="0.35">
      <c r="A81" s="5"/>
      <c r="B81" s="5"/>
      <c r="C81" s="5" t="s">
        <v>133</v>
      </c>
      <c r="D81" s="5" t="s">
        <v>120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5.6" x14ac:dyDescent="0.3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5.6" x14ac:dyDescent="0.3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5.6" x14ac:dyDescent="0.3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5.6" x14ac:dyDescent="0.3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6.2" x14ac:dyDescent="0.4">
      <c r="A86" s="3" t="s">
        <v>66</v>
      </c>
      <c r="B86" s="2"/>
      <c r="C86" s="2"/>
      <c r="D86" s="2"/>
      <c r="E86" s="2"/>
      <c r="F86" s="2"/>
      <c r="G86" s="2"/>
      <c r="H86" s="2"/>
      <c r="I86" s="2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6.2" x14ac:dyDescent="0.4">
      <c r="A87" s="3"/>
      <c r="B87" s="2"/>
      <c r="C87" s="2"/>
      <c r="D87" s="2"/>
      <c r="E87" s="2"/>
      <c r="F87" s="2"/>
      <c r="G87" s="2"/>
      <c r="H87" s="2"/>
      <c r="I87" s="2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6.2" x14ac:dyDescent="0.4">
      <c r="A88" s="68">
        <v>1</v>
      </c>
      <c r="B88" s="68">
        <v>2</v>
      </c>
      <c r="C88" s="68">
        <v>3</v>
      </c>
      <c r="D88" s="68">
        <v>4</v>
      </c>
      <c r="E88" s="68">
        <v>5</v>
      </c>
      <c r="F88" s="68">
        <v>6</v>
      </c>
      <c r="G88" s="73">
        <v>7</v>
      </c>
      <c r="H88" s="68">
        <v>8</v>
      </c>
      <c r="I88" s="2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6.8" x14ac:dyDescent="0.45">
      <c r="A89" s="28"/>
      <c r="B89" s="29"/>
      <c r="C89" s="30"/>
      <c r="D89" s="29"/>
      <c r="E89" s="30"/>
      <c r="F89" s="29"/>
      <c r="G89" s="54" t="s">
        <v>53</v>
      </c>
      <c r="H89" s="29"/>
      <c r="I89" s="2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6.8" x14ac:dyDescent="0.45">
      <c r="A90" s="32"/>
      <c r="B90" s="33"/>
      <c r="C90" s="34"/>
      <c r="D90" s="33"/>
      <c r="E90" s="34"/>
      <c r="F90" s="33"/>
      <c r="G90" s="53" t="s">
        <v>59</v>
      </c>
      <c r="H90" s="33"/>
      <c r="I90" s="2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6.8" x14ac:dyDescent="0.45">
      <c r="A91" s="32"/>
      <c r="B91" s="33"/>
      <c r="C91" s="34"/>
      <c r="D91" s="37" t="s">
        <v>51</v>
      </c>
      <c r="E91" s="34"/>
      <c r="F91" s="37" t="s">
        <v>7</v>
      </c>
      <c r="G91" s="53" t="s">
        <v>8</v>
      </c>
      <c r="H91" s="33"/>
      <c r="I91" s="2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6.8" x14ac:dyDescent="0.45">
      <c r="A92" s="32"/>
      <c r="B92" s="33"/>
      <c r="C92" s="34"/>
      <c r="D92" s="37" t="s">
        <v>52</v>
      </c>
      <c r="E92" s="39" t="s">
        <v>7</v>
      </c>
      <c r="F92" s="37" t="s">
        <v>8</v>
      </c>
      <c r="G92" s="53" t="s">
        <v>60</v>
      </c>
      <c r="H92" s="33"/>
      <c r="I92" s="2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6.8" x14ac:dyDescent="0.45">
      <c r="A93" s="32"/>
      <c r="B93" s="33"/>
      <c r="C93" s="34"/>
      <c r="D93" s="37" t="s">
        <v>54</v>
      </c>
      <c r="E93" s="39" t="s">
        <v>8</v>
      </c>
      <c r="F93" s="37" t="s">
        <v>57</v>
      </c>
      <c r="G93" s="53" t="s">
        <v>61</v>
      </c>
      <c r="H93" s="33"/>
      <c r="I93" s="2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6.8" x14ac:dyDescent="0.45">
      <c r="A94" s="32"/>
      <c r="B94" s="37" t="s">
        <v>48</v>
      </c>
      <c r="C94" s="34"/>
      <c r="D94" s="37" t="s">
        <v>49</v>
      </c>
      <c r="E94" s="39" t="s">
        <v>54</v>
      </c>
      <c r="F94" s="37" t="s">
        <v>58</v>
      </c>
      <c r="G94" s="53" t="s">
        <v>58</v>
      </c>
      <c r="H94" s="37" t="s">
        <v>10</v>
      </c>
      <c r="I94" s="2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6.8" x14ac:dyDescent="0.45">
      <c r="A95" s="32"/>
      <c r="B95" s="37" t="s">
        <v>49</v>
      </c>
      <c r="C95" s="39" t="s">
        <v>43</v>
      </c>
      <c r="D95" s="37" t="s">
        <v>55</v>
      </c>
      <c r="E95" s="39" t="s">
        <v>49</v>
      </c>
      <c r="F95" s="37" t="s">
        <v>40</v>
      </c>
      <c r="G95" s="53" t="s">
        <v>40</v>
      </c>
      <c r="H95" s="37" t="s">
        <v>62</v>
      </c>
      <c r="I95" s="2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6.8" x14ac:dyDescent="0.45">
      <c r="A96" s="61" t="s">
        <v>4</v>
      </c>
      <c r="B96" s="38" t="s">
        <v>50</v>
      </c>
      <c r="C96" s="45" t="s">
        <v>44</v>
      </c>
      <c r="D96" s="38" t="s">
        <v>56</v>
      </c>
      <c r="E96" s="45" t="s">
        <v>50</v>
      </c>
      <c r="F96" s="38" t="s">
        <v>41</v>
      </c>
      <c r="G96" s="40" t="s">
        <v>41</v>
      </c>
      <c r="H96" s="38" t="s">
        <v>63</v>
      </c>
      <c r="I96" s="2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5.6" x14ac:dyDescent="0.35">
      <c r="A97" s="50" t="s">
        <v>15</v>
      </c>
      <c r="B97" s="26">
        <f>E11</f>
        <v>210000</v>
      </c>
      <c r="C97" s="78">
        <f>B74</f>
        <v>1599000</v>
      </c>
      <c r="D97" s="26">
        <f>B97+C97</f>
        <v>1809000</v>
      </c>
      <c r="E97" s="18">
        <f>C11</f>
        <v>20000</v>
      </c>
      <c r="F97" s="66">
        <f>C74</f>
        <v>135000</v>
      </c>
      <c r="G97" s="18">
        <f>E97+F97</f>
        <v>155000</v>
      </c>
      <c r="H97" s="80">
        <f>D97/G97</f>
        <v>11.670967741935485</v>
      </c>
      <c r="I97" s="2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5.6" x14ac:dyDescent="0.35">
      <c r="A98" s="50" t="s">
        <v>16</v>
      </c>
      <c r="B98" s="26">
        <f>E12</f>
        <v>23520</v>
      </c>
      <c r="C98" s="78">
        <f>B75</f>
        <v>282000</v>
      </c>
      <c r="D98" s="26">
        <f t="shared" ref="D98:D99" si="2">B98+C98</f>
        <v>305520</v>
      </c>
      <c r="E98" s="18">
        <f>C12</f>
        <v>12000</v>
      </c>
      <c r="F98" s="66">
        <f>C75</f>
        <v>130500</v>
      </c>
      <c r="G98" s="18">
        <f t="shared" ref="G98:G99" si="3">E98+F98</f>
        <v>142500</v>
      </c>
      <c r="H98" s="80">
        <f t="shared" ref="H98:H99" si="4">D98/G98</f>
        <v>2.1440000000000001</v>
      </c>
      <c r="I98" s="2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5.6" x14ac:dyDescent="0.35">
      <c r="A99" s="50" t="s">
        <v>17</v>
      </c>
      <c r="B99" s="26">
        <f>E13</f>
        <v>64320.000000000007</v>
      </c>
      <c r="C99" s="78">
        <f>B76</f>
        <v>740000</v>
      </c>
      <c r="D99" s="26">
        <f t="shared" si="2"/>
        <v>804320</v>
      </c>
      <c r="E99" s="18">
        <f>C13</f>
        <v>12000</v>
      </c>
      <c r="F99" s="66">
        <f>C76</f>
        <v>125500</v>
      </c>
      <c r="G99" s="18">
        <f t="shared" si="3"/>
        <v>137500</v>
      </c>
      <c r="H99" s="80">
        <f t="shared" si="4"/>
        <v>5.8495999999999997</v>
      </c>
      <c r="I99" s="2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6.8" thickBot="1" x14ac:dyDescent="0.45">
      <c r="A100" s="50" t="s">
        <v>83</v>
      </c>
      <c r="B100" s="72">
        <f>B97+B98+B99</f>
        <v>297840</v>
      </c>
      <c r="C100" s="79">
        <f>C97+C98+C99</f>
        <v>2621000</v>
      </c>
      <c r="D100" s="72">
        <f>D97+D98+D99</f>
        <v>2918840</v>
      </c>
      <c r="E100" s="74"/>
      <c r="F100" s="75"/>
      <c r="G100" s="74"/>
      <c r="H100" s="81">
        <f>H97+H98+H99</f>
        <v>19.664567741935485</v>
      </c>
      <c r="I100" s="2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6.8" thickTop="1" x14ac:dyDescent="0.4">
      <c r="A101" s="20"/>
      <c r="B101" s="76"/>
      <c r="C101" s="77"/>
      <c r="D101" s="76"/>
      <c r="E101" s="77"/>
      <c r="F101" s="76"/>
      <c r="G101" s="77"/>
      <c r="H101" s="76"/>
      <c r="I101" s="2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5.6" x14ac:dyDescent="0.35">
      <c r="A102" s="15"/>
      <c r="B102" s="15"/>
      <c r="C102" s="15"/>
      <c r="D102" s="15"/>
      <c r="E102" s="15"/>
      <c r="F102" s="15"/>
      <c r="G102" s="15"/>
      <c r="H102" s="15"/>
      <c r="I102" s="2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5.6" x14ac:dyDescent="0.35">
      <c r="A103" s="15"/>
      <c r="B103" s="5" t="s">
        <v>118</v>
      </c>
      <c r="C103" s="2" t="s">
        <v>114</v>
      </c>
      <c r="D103" s="2"/>
      <c r="E103" s="15"/>
      <c r="F103" s="15"/>
      <c r="G103" s="15"/>
      <c r="H103" s="15"/>
      <c r="I103" s="2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5.6" x14ac:dyDescent="0.35">
      <c r="A104" s="5"/>
      <c r="B104" s="5"/>
      <c r="C104" s="5" t="s">
        <v>119</v>
      </c>
      <c r="D104" s="5" t="s">
        <v>121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5.6" x14ac:dyDescent="0.35">
      <c r="A105" s="5"/>
      <c r="B105" s="5"/>
      <c r="C105" s="5" t="s">
        <v>122</v>
      </c>
      <c r="D105" s="5" t="s">
        <v>123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ht="15.6" x14ac:dyDescent="0.35">
      <c r="A106" s="5"/>
      <c r="B106" s="5"/>
      <c r="C106" s="5" t="s">
        <v>117</v>
      </c>
      <c r="D106" s="5" t="s">
        <v>124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ht="15.6" x14ac:dyDescent="0.3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ht="15.6" x14ac:dyDescent="0.3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ht="15.6" x14ac:dyDescent="0.3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ht="15.6" x14ac:dyDescent="0.3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6.2" x14ac:dyDescent="0.4">
      <c r="A111" s="3" t="s">
        <v>96</v>
      </c>
      <c r="B111" s="2"/>
      <c r="C111" s="2"/>
      <c r="D111" s="2"/>
      <c r="E111" s="2"/>
      <c r="F111" s="2"/>
      <c r="G111" s="2"/>
      <c r="H111" s="2"/>
      <c r="I111" s="2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ht="16.2" x14ac:dyDescent="0.4">
      <c r="A112" s="64" t="s">
        <v>0</v>
      </c>
      <c r="B112" s="64">
        <v>25000</v>
      </c>
      <c r="C112" s="3" t="s">
        <v>127</v>
      </c>
      <c r="D112" s="2"/>
      <c r="E112" s="2"/>
      <c r="F112" s="2"/>
      <c r="G112" s="2"/>
      <c r="H112" s="2"/>
      <c r="I112" s="2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ht="16.2" x14ac:dyDescent="0.4">
      <c r="A113" s="64"/>
      <c r="B113" s="64"/>
      <c r="C113" s="3"/>
      <c r="D113" s="2"/>
      <c r="E113" s="2"/>
      <c r="F113" s="2"/>
      <c r="G113" s="2"/>
      <c r="H113" s="2"/>
      <c r="I113" s="2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ht="15.6" x14ac:dyDescent="0.35">
      <c r="A114" s="68">
        <v>1</v>
      </c>
      <c r="B114" s="68">
        <v>2</v>
      </c>
      <c r="C114" s="68">
        <v>3</v>
      </c>
      <c r="D114" s="68">
        <v>4</v>
      </c>
      <c r="E114" s="68">
        <v>5</v>
      </c>
      <c r="F114" s="2"/>
      <c r="G114" s="2"/>
      <c r="H114" s="2"/>
      <c r="I114" s="2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ht="16.2" x14ac:dyDescent="0.4">
      <c r="A115" s="28"/>
      <c r="B115" s="29"/>
      <c r="C115" s="30"/>
      <c r="D115" s="41" t="s">
        <v>10</v>
      </c>
      <c r="E115" s="31"/>
      <c r="F115" s="2"/>
      <c r="G115" s="2"/>
      <c r="H115" s="2"/>
      <c r="I115" s="2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ht="16.2" x14ac:dyDescent="0.4">
      <c r="A116" s="32"/>
      <c r="B116" s="33"/>
      <c r="C116" s="34"/>
      <c r="D116" s="37" t="s">
        <v>63</v>
      </c>
      <c r="E116" s="35"/>
      <c r="F116" s="2"/>
      <c r="G116" s="2"/>
      <c r="H116" s="2"/>
      <c r="I116" s="2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ht="16.2" x14ac:dyDescent="0.4">
      <c r="A117" s="32"/>
      <c r="B117" s="37" t="s">
        <v>68</v>
      </c>
      <c r="C117" s="39" t="s">
        <v>7</v>
      </c>
      <c r="D117" s="37" t="s">
        <v>69</v>
      </c>
      <c r="E117" s="60" t="s">
        <v>10</v>
      </c>
      <c r="F117" s="2"/>
      <c r="G117" s="2"/>
      <c r="H117" s="2"/>
      <c r="I117" s="2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ht="16.8" x14ac:dyDescent="0.45">
      <c r="A118" s="61" t="s">
        <v>4</v>
      </c>
      <c r="B118" s="38" t="s">
        <v>39</v>
      </c>
      <c r="C118" s="40" t="s">
        <v>8</v>
      </c>
      <c r="D118" s="46" t="s">
        <v>70</v>
      </c>
      <c r="E118" s="62" t="s">
        <v>71</v>
      </c>
      <c r="F118" s="2"/>
      <c r="G118" s="2"/>
      <c r="H118" s="2"/>
      <c r="I118" s="2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ht="15.6" x14ac:dyDescent="0.35">
      <c r="A119" s="50" t="s">
        <v>15</v>
      </c>
      <c r="B119" s="69">
        <f>C33</f>
        <v>1</v>
      </c>
      <c r="C119" s="18">
        <f>B112*B119</f>
        <v>25000</v>
      </c>
      <c r="D119" s="80">
        <f>H97</f>
        <v>11.670967741935485</v>
      </c>
      <c r="E119" s="19">
        <f>C119*D119</f>
        <v>291774.19354838709</v>
      </c>
      <c r="F119" s="2"/>
      <c r="G119" s="2"/>
      <c r="H119" s="2"/>
      <c r="I119" s="2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ht="15.6" x14ac:dyDescent="0.35">
      <c r="A120" s="50" t="s">
        <v>16</v>
      </c>
      <c r="B120" s="69">
        <f>C34</f>
        <v>0.5</v>
      </c>
      <c r="C120" s="18">
        <f>B112*B120</f>
        <v>12500</v>
      </c>
      <c r="D120" s="80">
        <f>H98</f>
        <v>2.1440000000000001</v>
      </c>
      <c r="E120" s="19">
        <f t="shared" ref="E120:E121" si="5">C120*D120</f>
        <v>26800</v>
      </c>
      <c r="F120" s="2"/>
      <c r="G120" s="2"/>
      <c r="H120" s="2"/>
      <c r="I120" s="2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ht="15.6" x14ac:dyDescent="0.35">
      <c r="A121" s="50" t="s">
        <v>17</v>
      </c>
      <c r="B121" s="69">
        <f>C35</f>
        <v>0.3</v>
      </c>
      <c r="C121" s="18">
        <f>B112*B121</f>
        <v>7500</v>
      </c>
      <c r="D121" s="80">
        <f>H99</f>
        <v>5.8495999999999997</v>
      </c>
      <c r="E121" s="19">
        <f t="shared" si="5"/>
        <v>43872</v>
      </c>
      <c r="F121" s="2"/>
      <c r="G121" s="5" t="s">
        <v>0</v>
      </c>
      <c r="H121" s="2"/>
      <c r="I121" s="2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ht="16.8" thickBot="1" x14ac:dyDescent="0.45">
      <c r="A122" s="50" t="s">
        <v>83</v>
      </c>
      <c r="B122" s="51"/>
      <c r="C122" s="10"/>
      <c r="D122" s="83">
        <f>D119+D120+D121</f>
        <v>19.664567741935485</v>
      </c>
      <c r="E122" s="82">
        <f>E119+E120+E121</f>
        <v>362446.19354838709</v>
      </c>
      <c r="F122" s="2"/>
      <c r="G122" s="2"/>
      <c r="H122" s="2"/>
      <c r="I122" s="2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ht="16.2" thickTop="1" x14ac:dyDescent="0.35">
      <c r="A123" s="20"/>
      <c r="B123" s="25"/>
      <c r="C123" s="21"/>
      <c r="D123" s="25"/>
      <c r="E123" s="23"/>
      <c r="F123" s="2"/>
      <c r="G123" s="2"/>
      <c r="H123" s="2"/>
      <c r="I123" s="2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ht="15.6" x14ac:dyDescent="0.35">
      <c r="A124" s="15"/>
      <c r="B124" s="15"/>
      <c r="C124" s="15"/>
      <c r="D124" s="15"/>
      <c r="E124" s="15"/>
      <c r="F124" s="2"/>
      <c r="G124" s="2"/>
      <c r="H124" s="2"/>
      <c r="I124" s="2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ht="15.6" x14ac:dyDescent="0.35">
      <c r="A125" s="5"/>
      <c r="B125" s="5" t="s">
        <v>118</v>
      </c>
      <c r="C125" s="2" t="s">
        <v>114</v>
      </c>
      <c r="D125" s="2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ht="15.6" x14ac:dyDescent="0.35">
      <c r="A126" s="5"/>
      <c r="B126" s="5"/>
      <c r="C126" s="5" t="s">
        <v>128</v>
      </c>
      <c r="D126" s="5" t="s">
        <v>129</v>
      </c>
      <c r="E126" s="5"/>
      <c r="F126" s="5" t="s">
        <v>0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ht="15.6" x14ac:dyDescent="0.3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ht="15.6" x14ac:dyDescent="0.3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ht="15.6" x14ac:dyDescent="0.3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ht="15.6" x14ac:dyDescent="0.3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ht="16.2" x14ac:dyDescent="0.4">
      <c r="A131" s="3" t="s">
        <v>72</v>
      </c>
      <c r="B131" s="2"/>
      <c r="C131" s="2"/>
      <c r="D131" s="2"/>
      <c r="E131" s="2"/>
      <c r="F131" s="2"/>
      <c r="G131" s="2"/>
      <c r="H131" s="2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ht="16.2" x14ac:dyDescent="0.4">
      <c r="A132" s="3"/>
      <c r="B132" s="2"/>
      <c r="C132" s="2"/>
      <c r="D132" s="2"/>
      <c r="E132" s="2"/>
      <c r="F132" s="2"/>
      <c r="G132" s="2"/>
      <c r="H132" s="2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ht="15.6" x14ac:dyDescent="0.35">
      <c r="A133" s="68">
        <v>1</v>
      </c>
      <c r="B133" s="68">
        <v>2</v>
      </c>
      <c r="C133" s="68">
        <v>3</v>
      </c>
      <c r="D133" s="68">
        <v>4</v>
      </c>
      <c r="E133" s="68">
        <v>5</v>
      </c>
      <c r="F133" s="68">
        <v>6</v>
      </c>
      <c r="G133" s="68">
        <v>7</v>
      </c>
      <c r="H133" s="2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ht="16.2" x14ac:dyDescent="0.4">
      <c r="A134" s="28"/>
      <c r="B134" s="41" t="s">
        <v>48</v>
      </c>
      <c r="C134" s="30"/>
      <c r="D134" s="41" t="s">
        <v>48</v>
      </c>
      <c r="E134" s="30"/>
      <c r="F134" s="29"/>
      <c r="G134" s="58" t="s">
        <v>13</v>
      </c>
      <c r="H134" s="2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ht="16.2" x14ac:dyDescent="0.4">
      <c r="A135" s="32"/>
      <c r="B135" s="37" t="s">
        <v>49</v>
      </c>
      <c r="C135" s="34"/>
      <c r="D135" s="37" t="s">
        <v>49</v>
      </c>
      <c r="E135" s="34"/>
      <c r="F135" s="33"/>
      <c r="G135" s="60" t="s">
        <v>62</v>
      </c>
      <c r="H135" s="2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ht="16.2" x14ac:dyDescent="0.4">
      <c r="A136" s="32"/>
      <c r="B136" s="37" t="s">
        <v>73</v>
      </c>
      <c r="C136" s="34"/>
      <c r="D136" s="37" t="s">
        <v>75</v>
      </c>
      <c r="E136" s="39" t="s">
        <v>76</v>
      </c>
      <c r="F136" s="33"/>
      <c r="G136" s="60" t="s">
        <v>57</v>
      </c>
      <c r="H136" s="2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ht="16.2" x14ac:dyDescent="0.4">
      <c r="A137" s="32"/>
      <c r="B137" s="37" t="s">
        <v>58</v>
      </c>
      <c r="C137" s="39" t="s">
        <v>43</v>
      </c>
      <c r="D137" s="37" t="s">
        <v>58</v>
      </c>
      <c r="E137" s="39" t="s">
        <v>58</v>
      </c>
      <c r="F137" s="37" t="s">
        <v>7</v>
      </c>
      <c r="G137" s="60" t="s">
        <v>58</v>
      </c>
      <c r="H137" s="2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ht="16.2" x14ac:dyDescent="0.4">
      <c r="A138" s="61" t="s">
        <v>4</v>
      </c>
      <c r="B138" s="38" t="s">
        <v>74</v>
      </c>
      <c r="C138" s="45" t="s">
        <v>44</v>
      </c>
      <c r="D138" s="38" t="s">
        <v>74</v>
      </c>
      <c r="E138" s="45" t="s">
        <v>37</v>
      </c>
      <c r="F138" s="38" t="s">
        <v>77</v>
      </c>
      <c r="G138" s="62" t="s">
        <v>37</v>
      </c>
      <c r="H138" s="2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ht="15.6" x14ac:dyDescent="0.35">
      <c r="A139" s="50" t="s">
        <v>15</v>
      </c>
      <c r="B139" s="26">
        <f>E11</f>
        <v>210000</v>
      </c>
      <c r="C139" s="78">
        <f>F16</f>
        <v>1599000</v>
      </c>
      <c r="D139" s="26">
        <f>E119</f>
        <v>291774.19354838709</v>
      </c>
      <c r="E139" s="78">
        <f>B139+C139-D139</f>
        <v>1517225.8064516129</v>
      </c>
      <c r="F139" s="66">
        <f>E29</f>
        <v>130000</v>
      </c>
      <c r="G139" s="16">
        <f>E139/F139</f>
        <v>11.670967741935483</v>
      </c>
      <c r="H139" s="2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ht="15.6" x14ac:dyDescent="0.35">
      <c r="A140" s="50" t="s">
        <v>16</v>
      </c>
      <c r="B140" s="26">
        <f>E12</f>
        <v>23520</v>
      </c>
      <c r="C140" s="78">
        <f>F21</f>
        <v>282000</v>
      </c>
      <c r="D140" s="26">
        <f>E120</f>
        <v>26800</v>
      </c>
      <c r="E140" s="78">
        <f t="shared" ref="E140:E141" si="6">B140+C140-D140</f>
        <v>278720</v>
      </c>
      <c r="F140" s="66">
        <f>E29</f>
        <v>130000</v>
      </c>
      <c r="G140" s="16">
        <f t="shared" ref="G140:G141" si="7">E140/F140</f>
        <v>2.1440000000000001</v>
      </c>
      <c r="H140" s="2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ht="15.6" x14ac:dyDescent="0.35">
      <c r="A141" s="50" t="s">
        <v>17</v>
      </c>
      <c r="B141" s="26">
        <f>E13</f>
        <v>64320.000000000007</v>
      </c>
      <c r="C141" s="78">
        <f>F25</f>
        <v>740000</v>
      </c>
      <c r="D141" s="26">
        <f>E121</f>
        <v>43872</v>
      </c>
      <c r="E141" s="78">
        <f t="shared" si="6"/>
        <v>760448</v>
      </c>
      <c r="F141" s="66">
        <f>E29</f>
        <v>130000</v>
      </c>
      <c r="G141" s="16">
        <f t="shared" si="7"/>
        <v>5.8495999999999997</v>
      </c>
      <c r="H141" s="2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ht="30" thickBot="1" x14ac:dyDescent="0.7">
      <c r="A142" s="50" t="s">
        <v>83</v>
      </c>
      <c r="B142" s="72">
        <f>B139+B140+B141</f>
        <v>297840</v>
      </c>
      <c r="C142" s="79">
        <f>C139+C140+C141</f>
        <v>2621000</v>
      </c>
      <c r="D142" s="72">
        <f>D139+D140+D141</f>
        <v>362446.19354838709</v>
      </c>
      <c r="E142" s="79">
        <f>E139+E140+E141</f>
        <v>2556393.8064516131</v>
      </c>
      <c r="F142" s="75"/>
      <c r="G142" s="84">
        <f>G139+G140+G141</f>
        <v>19.664567741935482</v>
      </c>
      <c r="H142" s="2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6.2" thickTop="1" x14ac:dyDescent="0.35">
      <c r="A143" s="20"/>
      <c r="B143" s="25"/>
      <c r="C143" s="21"/>
      <c r="D143" s="25"/>
      <c r="E143" s="21"/>
      <c r="F143" s="25"/>
      <c r="G143" s="23"/>
      <c r="H143" s="2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ht="15.6" x14ac:dyDescent="0.35">
      <c r="A144" s="15"/>
      <c r="B144" s="15"/>
      <c r="C144" s="15"/>
      <c r="D144" s="15"/>
      <c r="E144" s="15"/>
      <c r="F144" s="15"/>
      <c r="G144" s="15"/>
      <c r="H144" s="2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ht="15.6" x14ac:dyDescent="0.35">
      <c r="A145" s="5"/>
      <c r="B145" s="5" t="s">
        <v>118</v>
      </c>
      <c r="C145" s="2" t="s">
        <v>114</v>
      </c>
      <c r="D145" s="2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ht="15.6" x14ac:dyDescent="0.35">
      <c r="A146" s="5"/>
      <c r="B146" s="5"/>
      <c r="C146" s="5" t="s">
        <v>116</v>
      </c>
      <c r="D146" s="5" t="s">
        <v>130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ht="15.6" x14ac:dyDescent="0.35">
      <c r="A147" s="5"/>
      <c r="B147" s="5"/>
      <c r="C147" s="5" t="s">
        <v>122</v>
      </c>
      <c r="D147" s="5" t="s">
        <v>131</v>
      </c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ht="15.6" x14ac:dyDescent="0.35">
      <c r="A148" s="5"/>
      <c r="B148" s="5"/>
      <c r="C148" s="5" t="s">
        <v>0</v>
      </c>
      <c r="D148" s="5" t="s">
        <v>0</v>
      </c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ht="15.6" x14ac:dyDescent="0.3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ht="15.6" x14ac:dyDescent="0.3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ht="15.6" x14ac:dyDescent="0.3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ht="15.6" x14ac:dyDescent="0.3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ht="19.8" x14ac:dyDescent="0.5">
      <c r="A153" s="85" t="s">
        <v>78</v>
      </c>
      <c r="B153" s="86"/>
      <c r="C153" s="86"/>
      <c r="D153" s="86"/>
      <c r="E153" s="86"/>
      <c r="F153" s="86"/>
      <c r="G153" s="86"/>
      <c r="H153" s="2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ht="15.6" x14ac:dyDescent="0.35">
      <c r="A154" s="2"/>
      <c r="B154" s="2"/>
      <c r="C154" s="2"/>
      <c r="D154" s="2"/>
      <c r="E154" s="2"/>
      <c r="F154" s="2"/>
      <c r="G154" s="2"/>
      <c r="H154" s="2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ht="15.6" x14ac:dyDescent="0.35">
      <c r="A155" s="2"/>
      <c r="B155" s="2"/>
      <c r="C155" s="2"/>
      <c r="D155" s="2"/>
      <c r="E155" s="2"/>
      <c r="F155" s="2"/>
      <c r="G155" s="2"/>
      <c r="H155" s="2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ht="16.2" x14ac:dyDescent="0.4">
      <c r="A156" s="28" t="s">
        <v>79</v>
      </c>
      <c r="B156" s="11"/>
      <c r="C156" s="11"/>
      <c r="D156" s="11"/>
      <c r="E156" s="13"/>
      <c r="F156" s="2"/>
      <c r="G156" s="2"/>
      <c r="H156" s="2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ht="15.6" x14ac:dyDescent="0.35">
      <c r="A157" s="14"/>
      <c r="B157" s="15"/>
      <c r="C157" s="15"/>
      <c r="D157" s="15"/>
      <c r="E157" s="16"/>
      <c r="F157" s="2"/>
      <c r="G157" s="2"/>
      <c r="H157" s="2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ht="16.2" x14ac:dyDescent="0.4">
      <c r="A158" s="32"/>
      <c r="B158" s="34"/>
      <c r="C158" s="34"/>
      <c r="D158" s="39" t="s">
        <v>80</v>
      </c>
      <c r="E158" s="35"/>
      <c r="F158" s="2"/>
      <c r="G158" s="2"/>
      <c r="H158" s="2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ht="16.2" x14ac:dyDescent="0.4">
      <c r="A159" s="32"/>
      <c r="B159" s="39" t="s">
        <v>5</v>
      </c>
      <c r="C159" s="39" t="s">
        <v>7</v>
      </c>
      <c r="D159" s="39" t="s">
        <v>81</v>
      </c>
      <c r="E159" s="35" t="s">
        <v>0</v>
      </c>
      <c r="F159" s="2"/>
      <c r="G159" s="2"/>
      <c r="H159" s="2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ht="16.8" x14ac:dyDescent="0.45">
      <c r="A160" s="59" t="s">
        <v>4</v>
      </c>
      <c r="B160" s="39" t="s">
        <v>39</v>
      </c>
      <c r="C160" s="53" t="s">
        <v>8</v>
      </c>
      <c r="D160" s="53" t="s">
        <v>70</v>
      </c>
      <c r="E160" s="60" t="s">
        <v>82</v>
      </c>
      <c r="F160" s="2"/>
      <c r="G160" s="2"/>
      <c r="H160" s="2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ht="15.6" x14ac:dyDescent="0.35">
      <c r="A161" s="50" t="s">
        <v>15</v>
      </c>
      <c r="B161" s="70">
        <f t="shared" ref="B161:D163" si="8">B11</f>
        <v>1</v>
      </c>
      <c r="C161" s="78">
        <f t="shared" si="8"/>
        <v>20000</v>
      </c>
      <c r="D161" s="78">
        <f t="shared" si="8"/>
        <v>10.5</v>
      </c>
      <c r="E161" s="19">
        <f>C161*D161</f>
        <v>210000</v>
      </c>
      <c r="F161" s="2"/>
      <c r="G161" s="2"/>
      <c r="H161" s="2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ht="15.6" x14ac:dyDescent="0.35">
      <c r="A162" s="50" t="s">
        <v>16</v>
      </c>
      <c r="B162" s="70">
        <f t="shared" si="8"/>
        <v>0.6</v>
      </c>
      <c r="C162" s="18">
        <f t="shared" si="8"/>
        <v>12000</v>
      </c>
      <c r="D162" s="15">
        <f t="shared" si="8"/>
        <v>1.96</v>
      </c>
      <c r="E162" s="19">
        <f t="shared" ref="E162:E163" si="9">C162*D162</f>
        <v>23520</v>
      </c>
      <c r="F162" s="2"/>
      <c r="G162" s="2"/>
      <c r="H162" s="2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ht="15.6" x14ac:dyDescent="0.35">
      <c r="A163" s="50" t="s">
        <v>104</v>
      </c>
      <c r="B163" s="70">
        <f t="shared" si="8"/>
        <v>0.6</v>
      </c>
      <c r="C163" s="18">
        <f t="shared" si="8"/>
        <v>12000</v>
      </c>
      <c r="D163" s="15">
        <f t="shared" si="8"/>
        <v>5.36</v>
      </c>
      <c r="E163" s="19">
        <f t="shared" si="9"/>
        <v>64320.000000000007</v>
      </c>
      <c r="F163" s="2"/>
      <c r="G163" s="2"/>
      <c r="H163" s="2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ht="16.8" thickBot="1" x14ac:dyDescent="0.45">
      <c r="A164" s="14"/>
      <c r="B164" s="15"/>
      <c r="C164" s="34" t="s">
        <v>86</v>
      </c>
      <c r="D164" s="87">
        <f>D161+D162+D163</f>
        <v>17.82</v>
      </c>
      <c r="E164" s="82">
        <f>E161+E162+E163</f>
        <v>297840</v>
      </c>
      <c r="F164" s="2"/>
      <c r="G164" s="2"/>
      <c r="H164" s="2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ht="16.2" thickTop="1" x14ac:dyDescent="0.35">
      <c r="A165" s="14"/>
      <c r="B165" s="15"/>
      <c r="C165" s="15"/>
      <c r="D165" s="15"/>
      <c r="E165" s="16"/>
      <c r="F165" s="2"/>
      <c r="G165" s="2"/>
      <c r="H165" s="2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ht="16.2" x14ac:dyDescent="0.4">
      <c r="A166" s="32" t="s">
        <v>84</v>
      </c>
      <c r="B166" s="15"/>
      <c r="C166" s="15"/>
      <c r="D166" s="15"/>
      <c r="E166" s="16"/>
      <c r="F166" s="2"/>
      <c r="G166" s="2"/>
      <c r="H166" s="2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ht="16.2" x14ac:dyDescent="0.4">
      <c r="A167" s="32" t="s">
        <v>85</v>
      </c>
      <c r="B167" s="15"/>
      <c r="C167" s="15"/>
      <c r="D167" s="15"/>
      <c r="E167" s="16"/>
      <c r="F167" s="2"/>
      <c r="G167" s="2"/>
      <c r="H167" s="2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ht="16.2" x14ac:dyDescent="0.4">
      <c r="A168" s="14"/>
      <c r="B168" s="15"/>
      <c r="C168" s="39" t="s">
        <v>7</v>
      </c>
      <c r="D168" s="39" t="s">
        <v>80</v>
      </c>
      <c r="E168" s="35"/>
      <c r="F168" s="2"/>
      <c r="G168" s="2"/>
      <c r="H168" s="2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ht="16.8" x14ac:dyDescent="0.45">
      <c r="A169" s="14"/>
      <c r="B169" s="15" t="s">
        <v>0</v>
      </c>
      <c r="C169" s="53" t="s">
        <v>8</v>
      </c>
      <c r="D169" s="39" t="s">
        <v>81</v>
      </c>
      <c r="E169" s="35" t="s">
        <v>0</v>
      </c>
      <c r="F169" s="2"/>
      <c r="G169" s="2"/>
      <c r="H169" s="2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ht="16.8" x14ac:dyDescent="0.45">
      <c r="A170" s="59" t="s">
        <v>4</v>
      </c>
      <c r="B170" s="17" t="s">
        <v>0</v>
      </c>
      <c r="C170" s="53" t="s">
        <v>70</v>
      </c>
      <c r="D170" s="53" t="s">
        <v>70</v>
      </c>
      <c r="E170" s="60" t="s">
        <v>82</v>
      </c>
      <c r="F170" s="2"/>
      <c r="G170" s="2"/>
      <c r="H170" s="2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ht="15.6" x14ac:dyDescent="0.35">
      <c r="A171" s="50" t="s">
        <v>15</v>
      </c>
      <c r="B171" s="15"/>
      <c r="C171" s="18">
        <f t="shared" ref="C171:D173" si="10">C74</f>
        <v>135000</v>
      </c>
      <c r="D171" s="15">
        <f t="shared" si="10"/>
        <v>11.844444444444445</v>
      </c>
      <c r="E171" s="19">
        <f>C171*D171</f>
        <v>1599000</v>
      </c>
      <c r="F171" s="2"/>
      <c r="G171" s="2"/>
      <c r="H171" s="2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5.6" x14ac:dyDescent="0.35">
      <c r="A172" s="50" t="s">
        <v>16</v>
      </c>
      <c r="B172" s="15"/>
      <c r="C172" s="18">
        <f t="shared" si="10"/>
        <v>130500</v>
      </c>
      <c r="D172" s="15">
        <f t="shared" si="10"/>
        <v>2.1609195402298851</v>
      </c>
      <c r="E172" s="19">
        <f>C172*D172</f>
        <v>282000</v>
      </c>
      <c r="F172" s="2"/>
      <c r="G172" s="2"/>
      <c r="H172" s="2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ht="15.6" x14ac:dyDescent="0.35">
      <c r="A173" s="50" t="s">
        <v>104</v>
      </c>
      <c r="B173" s="15"/>
      <c r="C173" s="18">
        <f t="shared" si="10"/>
        <v>125500</v>
      </c>
      <c r="D173" s="15">
        <f t="shared" si="10"/>
        <v>5.8964143426294822</v>
      </c>
      <c r="E173" s="19">
        <f>C173*D173</f>
        <v>740000</v>
      </c>
      <c r="F173" s="2"/>
      <c r="G173" s="2"/>
      <c r="H173" s="2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ht="16.8" thickBot="1" x14ac:dyDescent="0.45">
      <c r="A174" s="14"/>
      <c r="B174" s="15"/>
      <c r="C174" s="34" t="s">
        <v>86</v>
      </c>
      <c r="D174" s="74">
        <f>D171+D172+D173</f>
        <v>19.901778327303813</v>
      </c>
      <c r="E174" s="82">
        <f>E171+E172+E173</f>
        <v>2621000</v>
      </c>
      <c r="F174" s="2"/>
      <c r="G174" s="2"/>
      <c r="H174" s="2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ht="16.2" thickTop="1" x14ac:dyDescent="0.35">
      <c r="A175" s="14"/>
      <c r="B175" s="15"/>
      <c r="C175" s="15"/>
      <c r="D175" s="15"/>
      <c r="E175" s="16"/>
      <c r="F175" s="2"/>
      <c r="G175" s="2"/>
      <c r="H175" s="2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ht="16.2" x14ac:dyDescent="0.4">
      <c r="A176" s="32" t="s">
        <v>87</v>
      </c>
      <c r="B176" s="15"/>
      <c r="C176" s="15"/>
      <c r="D176" s="15"/>
      <c r="E176" s="13"/>
      <c r="F176" s="2"/>
      <c r="G176" s="2"/>
      <c r="H176" s="2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ht="21.6" thickBot="1" x14ac:dyDescent="0.55000000000000004">
      <c r="A177" s="32" t="s">
        <v>88</v>
      </c>
      <c r="B177" s="15"/>
      <c r="C177" s="15"/>
      <c r="D177" s="15"/>
      <c r="E177" s="88">
        <f>E164+E174</f>
        <v>2918840</v>
      </c>
      <c r="F177" s="2"/>
      <c r="G177" s="2"/>
      <c r="H177" s="2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6.2" thickTop="1" x14ac:dyDescent="0.35">
      <c r="A178" s="20"/>
      <c r="B178" s="21"/>
      <c r="C178" s="21"/>
      <c r="D178" s="21"/>
      <c r="E178" s="23"/>
      <c r="F178" s="2"/>
      <c r="G178" s="2"/>
      <c r="H178" s="2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5.6" x14ac:dyDescent="0.35">
      <c r="A179" s="2"/>
      <c r="B179" s="2"/>
      <c r="C179" s="2"/>
      <c r="D179" s="2"/>
      <c r="E179" s="2"/>
      <c r="F179" s="2"/>
      <c r="G179" s="2"/>
      <c r="H179" s="2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5.6" x14ac:dyDescent="0.35">
      <c r="A180" s="2"/>
      <c r="B180" s="2"/>
      <c r="C180" s="2"/>
      <c r="D180" s="2"/>
      <c r="E180" s="2"/>
      <c r="F180" s="2"/>
      <c r="G180" s="2"/>
      <c r="H180" s="2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5.6" x14ac:dyDescent="0.35">
      <c r="A181" s="2"/>
      <c r="B181" s="2"/>
      <c r="C181" s="2"/>
      <c r="D181" s="2"/>
      <c r="E181" s="2"/>
      <c r="F181" s="2"/>
      <c r="G181" s="2"/>
      <c r="H181" s="2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5.6" x14ac:dyDescent="0.35">
      <c r="A182" s="2"/>
      <c r="B182" s="2"/>
      <c r="C182" s="2"/>
      <c r="D182" s="2"/>
      <c r="E182" s="2"/>
      <c r="F182" s="2"/>
      <c r="G182" s="2"/>
      <c r="H182" s="2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6.2" x14ac:dyDescent="0.4">
      <c r="A183" s="28" t="s">
        <v>89</v>
      </c>
      <c r="B183" s="30"/>
      <c r="C183" s="30"/>
      <c r="D183" s="11"/>
      <c r="E183" s="13"/>
      <c r="F183" s="2"/>
      <c r="G183" s="2"/>
      <c r="H183" s="2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5.6" x14ac:dyDescent="0.35">
      <c r="A184" s="14"/>
      <c r="B184" s="15"/>
      <c r="C184" s="15"/>
      <c r="D184" s="15"/>
      <c r="E184" s="16"/>
      <c r="F184" s="2"/>
      <c r="G184" s="2"/>
      <c r="H184" s="2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6.2" x14ac:dyDescent="0.4">
      <c r="A185" s="14"/>
      <c r="B185" s="34"/>
      <c r="C185" s="34"/>
      <c r="D185" s="39" t="s">
        <v>80</v>
      </c>
      <c r="E185" s="35"/>
      <c r="F185" s="2"/>
      <c r="G185" s="2"/>
      <c r="H185" s="2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6.2" x14ac:dyDescent="0.4">
      <c r="A186" s="14"/>
      <c r="B186" s="39" t="s">
        <v>5</v>
      </c>
      <c r="C186" s="39" t="s">
        <v>7</v>
      </c>
      <c r="D186" s="39" t="s">
        <v>81</v>
      </c>
      <c r="E186" s="35" t="s">
        <v>0</v>
      </c>
      <c r="F186" s="2"/>
      <c r="G186" s="2"/>
      <c r="H186" s="2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6.8" x14ac:dyDescent="0.45">
      <c r="A187" s="59" t="s">
        <v>4</v>
      </c>
      <c r="B187" s="39" t="s">
        <v>39</v>
      </c>
      <c r="C187" s="53" t="s">
        <v>8</v>
      </c>
      <c r="D187" s="53" t="s">
        <v>70</v>
      </c>
      <c r="E187" s="60" t="s">
        <v>82</v>
      </c>
      <c r="F187" s="2"/>
      <c r="G187" s="2"/>
      <c r="H187" s="2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5.6" x14ac:dyDescent="0.35">
      <c r="A188" s="14" t="s">
        <v>15</v>
      </c>
      <c r="B188" s="70">
        <f t="shared" ref="B188:D190" si="11">B119</f>
        <v>1</v>
      </c>
      <c r="C188" s="18">
        <f t="shared" si="11"/>
        <v>25000</v>
      </c>
      <c r="D188" s="89">
        <f t="shared" si="11"/>
        <v>11.670967741935485</v>
      </c>
      <c r="E188" s="19">
        <f>C188*D188</f>
        <v>291774.19354838709</v>
      </c>
      <c r="F188" s="2"/>
      <c r="G188" s="2"/>
      <c r="H188" s="2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5.6" x14ac:dyDescent="0.35">
      <c r="A189" s="14" t="s">
        <v>16</v>
      </c>
      <c r="B189" s="70">
        <f t="shared" si="11"/>
        <v>0.5</v>
      </c>
      <c r="C189" s="18">
        <f t="shared" si="11"/>
        <v>12500</v>
      </c>
      <c r="D189" s="89">
        <f t="shared" si="11"/>
        <v>2.1440000000000001</v>
      </c>
      <c r="E189" s="19">
        <f t="shared" ref="E189:E190" si="12">C189*D189</f>
        <v>26800</v>
      </c>
      <c r="F189" s="2"/>
      <c r="G189" s="2"/>
      <c r="H189" s="2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5.6" x14ac:dyDescent="0.35">
      <c r="A190" s="50" t="s">
        <v>104</v>
      </c>
      <c r="B190" s="70">
        <f t="shared" si="11"/>
        <v>0.3</v>
      </c>
      <c r="C190" s="18">
        <f t="shared" si="11"/>
        <v>7500</v>
      </c>
      <c r="D190" s="89">
        <f t="shared" si="11"/>
        <v>5.8495999999999997</v>
      </c>
      <c r="E190" s="19">
        <f t="shared" si="12"/>
        <v>43872</v>
      </c>
      <c r="F190" s="2"/>
      <c r="G190" s="2"/>
      <c r="H190" s="2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6.8" thickBot="1" x14ac:dyDescent="0.45">
      <c r="A191" s="14"/>
      <c r="B191" s="15"/>
      <c r="C191" s="34" t="s">
        <v>86</v>
      </c>
      <c r="D191" s="90">
        <f>D188+D189+D190</f>
        <v>19.664567741935485</v>
      </c>
      <c r="E191" s="82">
        <f>E188+E189+E190</f>
        <v>362446.19354838709</v>
      </c>
      <c r="F191" s="2"/>
      <c r="G191" s="2"/>
      <c r="H191" s="2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6.2" thickTop="1" x14ac:dyDescent="0.35">
      <c r="A192" s="14"/>
      <c r="B192" s="15"/>
      <c r="C192" s="15"/>
      <c r="D192" s="15"/>
      <c r="E192" s="16"/>
      <c r="F192" s="2"/>
      <c r="G192" s="2"/>
      <c r="H192" s="2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5.6" x14ac:dyDescent="0.35">
      <c r="A193" s="14"/>
      <c r="B193" s="15"/>
      <c r="C193" s="15"/>
      <c r="D193" s="15"/>
      <c r="E193" s="16"/>
      <c r="F193" s="2"/>
      <c r="G193" s="2"/>
      <c r="H193" s="2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6.2" x14ac:dyDescent="0.4">
      <c r="A194" s="32" t="s">
        <v>90</v>
      </c>
      <c r="B194" s="15"/>
      <c r="C194" s="15"/>
      <c r="D194" s="15"/>
      <c r="E194" s="16"/>
      <c r="F194" s="2"/>
      <c r="G194" s="2"/>
      <c r="H194" s="2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5.6" x14ac:dyDescent="0.35">
      <c r="A195" s="14"/>
      <c r="B195" s="15"/>
      <c r="C195" s="15"/>
      <c r="D195" s="15" t="s">
        <v>0</v>
      </c>
      <c r="E195" s="16"/>
      <c r="F195" s="2"/>
      <c r="G195" s="2"/>
      <c r="H195" s="2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6.2" x14ac:dyDescent="0.4">
      <c r="A196" s="32"/>
      <c r="B196" s="34" t="s">
        <v>0</v>
      </c>
      <c r="C196" s="34" t="s">
        <v>0</v>
      </c>
      <c r="D196" s="34" t="s">
        <v>80</v>
      </c>
      <c r="E196" s="35" t="s">
        <v>0</v>
      </c>
      <c r="F196" s="2"/>
      <c r="G196" s="2"/>
      <c r="H196" s="2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6.2" x14ac:dyDescent="0.4">
      <c r="A197" s="32" t="s">
        <v>4</v>
      </c>
      <c r="B197" s="34" t="s">
        <v>0</v>
      </c>
      <c r="C197" s="34" t="s">
        <v>7</v>
      </c>
      <c r="D197" s="34" t="s">
        <v>81</v>
      </c>
      <c r="E197" s="35" t="s">
        <v>82</v>
      </c>
      <c r="F197" s="2"/>
      <c r="G197" s="2"/>
      <c r="H197" s="2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5.6" x14ac:dyDescent="0.35">
      <c r="A198" s="50" t="s">
        <v>15</v>
      </c>
      <c r="B198" s="15"/>
      <c r="C198" s="18">
        <f t="shared" ref="C198:D200" si="13">F139</f>
        <v>130000</v>
      </c>
      <c r="D198" s="15">
        <f t="shared" si="13"/>
        <v>11.670967741935483</v>
      </c>
      <c r="E198" s="19">
        <f>C198*D198</f>
        <v>1517225.8064516129</v>
      </c>
      <c r="F198" s="2"/>
      <c r="G198" s="2"/>
      <c r="H198" s="2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5.6" x14ac:dyDescent="0.35">
      <c r="A199" s="50" t="s">
        <v>16</v>
      </c>
      <c r="B199" s="15"/>
      <c r="C199" s="18">
        <f t="shared" si="13"/>
        <v>130000</v>
      </c>
      <c r="D199" s="15">
        <f t="shared" si="13"/>
        <v>2.1440000000000001</v>
      </c>
      <c r="E199" s="19">
        <f>C199*D199</f>
        <v>278720</v>
      </c>
      <c r="F199" s="2"/>
      <c r="G199" s="2"/>
      <c r="H199" s="2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5.6" x14ac:dyDescent="0.35">
      <c r="A200" s="50" t="s">
        <v>104</v>
      </c>
      <c r="B200" s="15"/>
      <c r="C200" s="18">
        <f t="shared" si="13"/>
        <v>130000</v>
      </c>
      <c r="D200" s="15">
        <f t="shared" si="13"/>
        <v>5.8495999999999997</v>
      </c>
      <c r="E200" s="19">
        <f>C200*D200</f>
        <v>760448</v>
      </c>
      <c r="F200" s="2"/>
      <c r="G200" s="2"/>
      <c r="H200" s="2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6.8" thickBot="1" x14ac:dyDescent="0.45">
      <c r="A201" s="14"/>
      <c r="B201" s="15"/>
      <c r="C201" s="34" t="s">
        <v>86</v>
      </c>
      <c r="D201" s="74">
        <f>D198+D199+D200</f>
        <v>19.664567741935482</v>
      </c>
      <c r="E201" s="82">
        <f>E198+E199+E200</f>
        <v>2556393.8064516131</v>
      </c>
      <c r="F201" s="2"/>
      <c r="G201" s="2"/>
      <c r="H201" s="2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16.2" thickTop="1" x14ac:dyDescent="0.35">
      <c r="A202" s="14"/>
      <c r="B202" s="15"/>
      <c r="C202" s="15"/>
      <c r="D202" s="15"/>
      <c r="E202" s="16"/>
      <c r="F202" s="2"/>
      <c r="G202" s="2"/>
      <c r="H202" s="2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6.2" x14ac:dyDescent="0.4">
      <c r="A203" s="32" t="s">
        <v>92</v>
      </c>
      <c r="B203" s="15"/>
      <c r="C203" s="15"/>
      <c r="D203" s="15"/>
      <c r="E203" s="13"/>
      <c r="F203" s="2"/>
      <c r="G203" s="2"/>
      <c r="H203" s="2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21.6" thickBot="1" x14ac:dyDescent="0.55000000000000004">
      <c r="A204" s="32" t="s">
        <v>91</v>
      </c>
      <c r="B204" s="15"/>
      <c r="C204" s="15"/>
      <c r="D204" s="15"/>
      <c r="E204" s="88">
        <f>E191+E201</f>
        <v>2918840</v>
      </c>
      <c r="F204" s="2"/>
      <c r="G204" s="5" t="s">
        <v>0</v>
      </c>
      <c r="H204" s="2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6.2" thickTop="1" x14ac:dyDescent="0.35">
      <c r="A205" s="20"/>
      <c r="B205" s="21"/>
      <c r="C205" s="21"/>
      <c r="D205" s="21"/>
      <c r="E205" s="23"/>
      <c r="F205" s="2"/>
      <c r="G205" s="2"/>
      <c r="H205" s="2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15.6" x14ac:dyDescent="0.35">
      <c r="A206" s="15"/>
      <c r="B206" s="15"/>
      <c r="C206" s="15"/>
      <c r="D206" s="15"/>
      <c r="E206" s="15"/>
      <c r="F206" s="2"/>
      <c r="G206" s="2"/>
      <c r="H206" s="2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15.6" x14ac:dyDescent="0.35">
      <c r="A207" s="2"/>
      <c r="B207" s="2"/>
      <c r="C207" s="2"/>
      <c r="D207" s="2"/>
      <c r="E207" s="2"/>
      <c r="F207" s="2"/>
      <c r="G207" s="2"/>
      <c r="H207" s="2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21" x14ac:dyDescent="0.5">
      <c r="A208" s="91" t="s">
        <v>93</v>
      </c>
      <c r="B208" s="92"/>
      <c r="C208" s="92"/>
      <c r="D208" s="92"/>
      <c r="E208" s="92"/>
      <c r="F208" s="92"/>
      <c r="G208" s="2"/>
      <c r="H208" s="2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21" x14ac:dyDescent="0.5">
      <c r="A209" s="93" t="s">
        <v>94</v>
      </c>
      <c r="B209" s="92"/>
      <c r="C209" s="92"/>
      <c r="D209" s="92"/>
      <c r="E209" s="92"/>
      <c r="F209" s="92"/>
      <c r="G209" s="2"/>
      <c r="H209" s="2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21" x14ac:dyDescent="0.5">
      <c r="A210" s="93" t="s">
        <v>95</v>
      </c>
      <c r="B210" s="92"/>
      <c r="C210" s="92"/>
      <c r="D210" s="92"/>
      <c r="E210" s="92"/>
      <c r="F210" s="92"/>
      <c r="G210" s="2"/>
      <c r="H210" s="2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5.6" x14ac:dyDescent="0.35">
      <c r="A211" s="2"/>
      <c r="B211" s="2"/>
      <c r="C211" s="2"/>
      <c r="D211" s="2"/>
      <c r="E211" s="2"/>
      <c r="F211" s="2"/>
      <c r="G211" s="2"/>
      <c r="H211" s="2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5.6" x14ac:dyDescent="0.35">
      <c r="A212" s="2"/>
      <c r="B212" s="2"/>
      <c r="C212" s="2"/>
      <c r="D212" s="2"/>
      <c r="E212" s="2"/>
      <c r="F212" s="2"/>
      <c r="G212" s="2"/>
      <c r="H212" s="2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5.6" x14ac:dyDescent="0.3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5.6" x14ac:dyDescent="0.3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5.6" x14ac:dyDescent="0.3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15.6" x14ac:dyDescent="0.3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5.6" x14ac:dyDescent="0.3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5.6" x14ac:dyDescent="0.3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5.6" x14ac:dyDescent="0.3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5.6" x14ac:dyDescent="0.3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5.6" x14ac:dyDescent="0.3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5.6" x14ac:dyDescent="0.3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15.6" x14ac:dyDescent="0.3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15.6" x14ac:dyDescent="0.3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15.6" x14ac:dyDescent="0.3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ht="15.6" x14ac:dyDescent="0.3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ht="15.6" x14ac:dyDescent="0.3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15.6" x14ac:dyDescent="0.3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15.6" x14ac:dyDescent="0.3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ht="15.6" x14ac:dyDescent="0.3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ht="15.6" x14ac:dyDescent="0.3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ht="15.6" x14ac:dyDescent="0.3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ht="15.6" x14ac:dyDescent="0.3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ht="15.6" x14ac:dyDescent="0.3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15.6" x14ac:dyDescent="0.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5.6" x14ac:dyDescent="0.3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ht="15.6" x14ac:dyDescent="0.3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15.6" x14ac:dyDescent="0.3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ht="15.6" x14ac:dyDescent="0.3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15.6" x14ac:dyDescent="0.3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ht="15.6" x14ac:dyDescent="0.3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ht="15.6" x14ac:dyDescent="0.3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15.6" x14ac:dyDescent="0.3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ht="15.6" x14ac:dyDescent="0.3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15.6" x14ac:dyDescent="0.3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ht="15.6" x14ac:dyDescent="0.3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15.6" x14ac:dyDescent="0.3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5.6" x14ac:dyDescent="0.3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5.6" x14ac:dyDescent="0.3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15.6" x14ac:dyDescent="0.3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15.6" x14ac:dyDescent="0.3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5.6" x14ac:dyDescent="0.3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15.6" x14ac:dyDescent="0.3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15.6" x14ac:dyDescent="0.3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15.6" x14ac:dyDescent="0.3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15.6" x14ac:dyDescent="0.3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15.6" x14ac:dyDescent="0.3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15.6" x14ac:dyDescent="0.3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15.6" x14ac:dyDescent="0.3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15.6" x14ac:dyDescent="0.3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15.6" x14ac:dyDescent="0.3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5.6" x14ac:dyDescent="0.3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ht="15.6" x14ac:dyDescent="0.3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ht="15.6" x14ac:dyDescent="0.3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15.6" x14ac:dyDescent="0.3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ht="15.6" x14ac:dyDescent="0.3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ht="15.6" x14ac:dyDescent="0.3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ht="15.6" x14ac:dyDescent="0.3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ht="15.6" x14ac:dyDescent="0.3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15.6" x14ac:dyDescent="0.3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15.6" x14ac:dyDescent="0.3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ht="15.6" x14ac:dyDescent="0.3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ht="15.6" x14ac:dyDescent="0.3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ht="15.6" x14ac:dyDescent="0.3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ht="15.6" x14ac:dyDescent="0.3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ht="15.6" x14ac:dyDescent="0.3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ht="15.6" x14ac:dyDescent="0.3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ht="15.6" x14ac:dyDescent="0.3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15.6" x14ac:dyDescent="0.3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ht="15.6" x14ac:dyDescent="0.3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5.6" x14ac:dyDescent="0.3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ht="15.6" x14ac:dyDescent="0.3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ht="15.6" x14ac:dyDescent="0.3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ht="15.6" x14ac:dyDescent="0.3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ht="15.6" x14ac:dyDescent="0.3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ht="15.6" x14ac:dyDescent="0.3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ht="15.6" x14ac:dyDescent="0.3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ht="15.6" x14ac:dyDescent="0.3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ht="15.6" x14ac:dyDescent="0.3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ht="15.6" x14ac:dyDescent="0.3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ht="15.6" x14ac:dyDescent="0.3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ht="15.6" x14ac:dyDescent="0.3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ht="15.6" x14ac:dyDescent="0.3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ht="15.6" x14ac:dyDescent="0.3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ht="15.6" x14ac:dyDescent="0.3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ht="15.6" x14ac:dyDescent="0.3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ht="15.6" x14ac:dyDescent="0.3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ht="15.6" x14ac:dyDescent="0.3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ht="15.6" x14ac:dyDescent="0.3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ht="15.6" x14ac:dyDescent="0.3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ht="15.6" x14ac:dyDescent="0.3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ht="15.6" x14ac:dyDescent="0.3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ht="15.6" x14ac:dyDescent="0.3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ht="15.6" x14ac:dyDescent="0.3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ht="15.6" x14ac:dyDescent="0.3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ht="15.6" x14ac:dyDescent="0.3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ht="15.6" x14ac:dyDescent="0.3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ht="15.6" x14ac:dyDescent="0.3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ht="15.6" x14ac:dyDescent="0.3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ht="15.6" x14ac:dyDescent="0.3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ht="15.6" x14ac:dyDescent="0.3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5.6" x14ac:dyDescent="0.3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ht="15.6" x14ac:dyDescent="0.3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ht="15.6" x14ac:dyDescent="0.3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15.6" x14ac:dyDescent="0.3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ht="15.6" x14ac:dyDescent="0.3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ht="15.6" x14ac:dyDescent="0.3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ht="15.6" x14ac:dyDescent="0.3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ht="15.6" x14ac:dyDescent="0.3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ht="15.6" x14ac:dyDescent="0.3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ht="15.6" x14ac:dyDescent="0.3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ht="15.6" x14ac:dyDescent="0.3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ht="15.6" x14ac:dyDescent="0.3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ht="15.6" x14ac:dyDescent="0.3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ht="15.6" x14ac:dyDescent="0.3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ht="15.6" x14ac:dyDescent="0.3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ht="15.6" x14ac:dyDescent="0.3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ht="15.6" x14ac:dyDescent="0.3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ht="15.6" x14ac:dyDescent="0.3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ht="15.6" x14ac:dyDescent="0.3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ht="15.6" x14ac:dyDescent="0.3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ht="15.6" x14ac:dyDescent="0.3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ht="15.6" x14ac:dyDescent="0.3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ht="15.6" x14ac:dyDescent="0.3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ht="15.6" x14ac:dyDescent="0.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ht="15.6" x14ac:dyDescent="0.3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ht="15.6" x14ac:dyDescent="0.3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ht="15.6" x14ac:dyDescent="0.3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ht="15.6" x14ac:dyDescent="0.3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ht="15.6" x14ac:dyDescent="0.3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ht="15.6" x14ac:dyDescent="0.3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ht="15.6" x14ac:dyDescent="0.3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ht="15.6" x14ac:dyDescent="0.3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ht="15.6" x14ac:dyDescent="0.3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5.6" x14ac:dyDescent="0.3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ht="15.6" x14ac:dyDescent="0.3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ht="15.6" x14ac:dyDescent="0.3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ht="15.6" x14ac:dyDescent="0.3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ht="15.6" x14ac:dyDescent="0.3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ht="15.6" x14ac:dyDescent="0.3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ht="15.6" x14ac:dyDescent="0.3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ht="15.6" x14ac:dyDescent="0.3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ht="15.6" x14ac:dyDescent="0.3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ht="15.6" x14ac:dyDescent="0.3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ht="15.6" x14ac:dyDescent="0.3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ht="15.6" x14ac:dyDescent="0.3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ht="15.6" x14ac:dyDescent="0.3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ht="15.6" x14ac:dyDescent="0.3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ht="15.6" x14ac:dyDescent="0.3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ht="15.6" x14ac:dyDescent="0.3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ht="15.6" x14ac:dyDescent="0.3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ht="15.6" x14ac:dyDescent="0.3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ht="15.6" x14ac:dyDescent="0.3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ht="15.6" x14ac:dyDescent="0.3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ht="15.6" x14ac:dyDescent="0.3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ht="15.6" x14ac:dyDescent="0.3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ht="15.6" x14ac:dyDescent="0.3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ht="15.6" x14ac:dyDescent="0.3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ht="15.6" x14ac:dyDescent="0.3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ht="15.6" x14ac:dyDescent="0.3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ht="15.6" x14ac:dyDescent="0.3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ht="15.6" x14ac:dyDescent="0.3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ht="15.6" x14ac:dyDescent="0.3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ht="15.6" x14ac:dyDescent="0.3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ht="15.6" x14ac:dyDescent="0.3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ht="15.6" x14ac:dyDescent="0.3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ht="15.6" x14ac:dyDescent="0.3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ht="15.6" x14ac:dyDescent="0.3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ht="15.6" x14ac:dyDescent="0.3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ht="15.6" x14ac:dyDescent="0.3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ht="15.6" x14ac:dyDescent="0.3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ht="15.6" x14ac:dyDescent="0.3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ht="15.6" x14ac:dyDescent="0.3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 ht="15.6" x14ac:dyDescent="0.3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 ht="15.6" x14ac:dyDescent="0.3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 ht="15.6" x14ac:dyDescent="0.3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 ht="15.6" x14ac:dyDescent="0.3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 ht="15.6" x14ac:dyDescent="0.3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 ht="15.6" x14ac:dyDescent="0.3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 ht="15.6" x14ac:dyDescent="0.3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 ht="15.6" x14ac:dyDescent="0.3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 ht="15.6" x14ac:dyDescent="0.3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 ht="15.6" x14ac:dyDescent="0.3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 ht="15.6" x14ac:dyDescent="0.3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 ht="15.6" x14ac:dyDescent="0.3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 ht="15.6" x14ac:dyDescent="0.3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 ht="15.6" x14ac:dyDescent="0.3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 ht="15.6" x14ac:dyDescent="0.3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 ht="15.6" x14ac:dyDescent="0.3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 ht="15.6" x14ac:dyDescent="0.3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 ht="15.6" x14ac:dyDescent="0.3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ht="15.6" x14ac:dyDescent="0.3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 ht="15.6" x14ac:dyDescent="0.3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 ht="15.6" x14ac:dyDescent="0.3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 ht="15.6" x14ac:dyDescent="0.3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 ht="15.6" x14ac:dyDescent="0.3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 ht="15.6" x14ac:dyDescent="0.3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 ht="15.6" x14ac:dyDescent="0.3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 ht="15.6" x14ac:dyDescent="0.3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 ht="15.6" x14ac:dyDescent="0.3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ht="15.6" x14ac:dyDescent="0.3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ht="15.6" x14ac:dyDescent="0.3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ht="15.6" x14ac:dyDescent="0.3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ht="15.6" x14ac:dyDescent="0.3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ht="15.6" x14ac:dyDescent="0.3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ht="15.6" x14ac:dyDescent="0.3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ht="15.6" x14ac:dyDescent="0.3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ht="15.6" x14ac:dyDescent="0.3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ht="15.6" x14ac:dyDescent="0.3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ht="15.6" x14ac:dyDescent="0.3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ht="15.6" x14ac:dyDescent="0.3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ht="15.6" x14ac:dyDescent="0.3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ht="15.6" x14ac:dyDescent="0.3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ht="15.6" x14ac:dyDescent="0.3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ht="15.6" x14ac:dyDescent="0.3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ht="15.6" x14ac:dyDescent="0.3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ht="15.6" x14ac:dyDescent="0.3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ht="15.6" x14ac:dyDescent="0.3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ht="15.6" x14ac:dyDescent="0.3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ht="15.6" x14ac:dyDescent="0.3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ht="15.6" x14ac:dyDescent="0.3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ht="15.6" x14ac:dyDescent="0.3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ht="15.6" x14ac:dyDescent="0.3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ht="15.6" x14ac:dyDescent="0.3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ht="15.6" x14ac:dyDescent="0.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ht="15.6" x14ac:dyDescent="0.3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ht="15.6" x14ac:dyDescent="0.3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ht="15.6" x14ac:dyDescent="0.3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ht="15.6" x14ac:dyDescent="0.3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ht="15.6" x14ac:dyDescent="0.3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ht="15.6" x14ac:dyDescent="0.3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ht="15.6" x14ac:dyDescent="0.3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ht="15.6" x14ac:dyDescent="0.3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ht="15.6" x14ac:dyDescent="0.3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ht="15.6" x14ac:dyDescent="0.3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ht="15.6" x14ac:dyDescent="0.3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ht="15.6" x14ac:dyDescent="0.3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ht="15.6" x14ac:dyDescent="0.3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ht="15.6" x14ac:dyDescent="0.3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ht="15.6" x14ac:dyDescent="0.3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ht="15.6" x14ac:dyDescent="0.3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ht="15.6" x14ac:dyDescent="0.3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ht="15.6" x14ac:dyDescent="0.3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ht="15.6" x14ac:dyDescent="0.3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ht="15.6" x14ac:dyDescent="0.3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ht="15.6" x14ac:dyDescent="0.3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ht="15.6" x14ac:dyDescent="0.3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ht="15.6" x14ac:dyDescent="0.3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ht="15.6" x14ac:dyDescent="0.3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ht="15.6" x14ac:dyDescent="0.3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ht="15.6" x14ac:dyDescent="0.3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ht="15.6" x14ac:dyDescent="0.3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ht="15.6" x14ac:dyDescent="0.3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ht="15.6" x14ac:dyDescent="0.3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ht="15.6" x14ac:dyDescent="0.3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ht="15.6" x14ac:dyDescent="0.3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ht="15.6" x14ac:dyDescent="0.3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ht="15.6" x14ac:dyDescent="0.3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ht="15.6" x14ac:dyDescent="0.3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ht="15.6" x14ac:dyDescent="0.3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ht="15.6" x14ac:dyDescent="0.3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ht="15.6" x14ac:dyDescent="0.3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ht="15.6" x14ac:dyDescent="0.3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ht="15.6" x14ac:dyDescent="0.3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ht="15.6" x14ac:dyDescent="0.3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ht="15.6" x14ac:dyDescent="0.3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ht="15.6" x14ac:dyDescent="0.3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ht="15.6" x14ac:dyDescent="0.3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ht="15.6" x14ac:dyDescent="0.3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ht="15.6" x14ac:dyDescent="0.3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ht="15.6" x14ac:dyDescent="0.3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ht="15.6" x14ac:dyDescent="0.3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ht="15.6" x14ac:dyDescent="0.3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ht="15.6" x14ac:dyDescent="0.3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ht="15.6" x14ac:dyDescent="0.3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ht="15.6" x14ac:dyDescent="0.3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ht="15.6" x14ac:dyDescent="0.3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ht="15.6" x14ac:dyDescent="0.3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ht="15.6" x14ac:dyDescent="0.3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ht="15.6" x14ac:dyDescent="0.3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ht="15.6" x14ac:dyDescent="0.3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ht="15.6" x14ac:dyDescent="0.3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ht="15.6" x14ac:dyDescent="0.3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ht="15.6" x14ac:dyDescent="0.3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ht="15.6" x14ac:dyDescent="0.3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ht="15.6" x14ac:dyDescent="0.3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ht="15.6" x14ac:dyDescent="0.3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ht="15.6" x14ac:dyDescent="0.3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ht="15.6" x14ac:dyDescent="0.3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ht="15.6" x14ac:dyDescent="0.3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ht="15.6" x14ac:dyDescent="0.3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ht="15.6" x14ac:dyDescent="0.3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ht="15.6" x14ac:dyDescent="0.3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ht="15.6" x14ac:dyDescent="0.3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ht="15.6" x14ac:dyDescent="0.3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ht="15.6" x14ac:dyDescent="0.3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ht="15.6" x14ac:dyDescent="0.3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ht="15.6" x14ac:dyDescent="0.3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ht="15.6" x14ac:dyDescent="0.3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ht="15.6" x14ac:dyDescent="0.3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ht="15.6" x14ac:dyDescent="0.3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ht="15.6" x14ac:dyDescent="0.3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ht="15.6" x14ac:dyDescent="0.3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ht="15.6" x14ac:dyDescent="0.3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ht="15.6" x14ac:dyDescent="0.3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ht="15.6" x14ac:dyDescent="0.3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ht="15.6" x14ac:dyDescent="0.3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ht="15.6" x14ac:dyDescent="0.3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ht="15.6" x14ac:dyDescent="0.3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ht="15.6" x14ac:dyDescent="0.3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ht="15.6" x14ac:dyDescent="0.3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ht="15.6" x14ac:dyDescent="0.3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ht="15.6" x14ac:dyDescent="0.3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ht="15.6" x14ac:dyDescent="0.3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ht="15.6" x14ac:dyDescent="0.3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ht="15.6" x14ac:dyDescent="0.3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ht="15.6" x14ac:dyDescent="0.3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ht="15.6" x14ac:dyDescent="0.3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ht="15.6" x14ac:dyDescent="0.3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ht="15.6" x14ac:dyDescent="0.3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ht="15.6" x14ac:dyDescent="0.3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ht="15.6" x14ac:dyDescent="0.3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ht="15.6" x14ac:dyDescent="0.3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ht="15.6" x14ac:dyDescent="0.3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ht="15.6" x14ac:dyDescent="0.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ht="15.6" x14ac:dyDescent="0.3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ht="15.6" x14ac:dyDescent="0.3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ht="15.6" x14ac:dyDescent="0.3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ht="15.6" x14ac:dyDescent="0.3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ht="15.6" x14ac:dyDescent="0.3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ht="15.6" x14ac:dyDescent="0.3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ht="15.6" x14ac:dyDescent="0.3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ht="15.6" x14ac:dyDescent="0.3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ht="15.6" x14ac:dyDescent="0.3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ht="15.6" x14ac:dyDescent="0.3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ht="15.6" x14ac:dyDescent="0.3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ht="15.6" x14ac:dyDescent="0.3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ht="15.6" x14ac:dyDescent="0.3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ht="15.6" x14ac:dyDescent="0.3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ht="15.6" x14ac:dyDescent="0.3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ht="15.6" x14ac:dyDescent="0.3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ht="15.6" x14ac:dyDescent="0.3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ht="15.6" x14ac:dyDescent="0.3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ht="15.6" x14ac:dyDescent="0.3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ht="15.6" x14ac:dyDescent="0.3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ht="15.6" x14ac:dyDescent="0.3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ht="15.6" x14ac:dyDescent="0.3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ht="15.6" x14ac:dyDescent="0.3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ht="15.6" x14ac:dyDescent="0.3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ht="15.6" x14ac:dyDescent="0.3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ht="15.6" x14ac:dyDescent="0.3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ht="15.6" x14ac:dyDescent="0.3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ht="15.6" x14ac:dyDescent="0.3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ht="15.6" x14ac:dyDescent="0.3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ht="15.6" x14ac:dyDescent="0.3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ht="15.6" x14ac:dyDescent="0.3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ht="15.6" x14ac:dyDescent="0.3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ht="15.6" x14ac:dyDescent="0.3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ht="15.6" x14ac:dyDescent="0.3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ht="15.6" x14ac:dyDescent="0.3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ht="15.6" x14ac:dyDescent="0.3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ht="15.6" x14ac:dyDescent="0.3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ht="15.6" x14ac:dyDescent="0.3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ht="15.6" x14ac:dyDescent="0.3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1:27" ht="15.6" x14ac:dyDescent="0.3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1:27" ht="15.6" x14ac:dyDescent="0.3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1:27" ht="15.6" x14ac:dyDescent="0.3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1:27" ht="15.6" x14ac:dyDescent="0.3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1:27" ht="15.6" x14ac:dyDescent="0.3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1:27" ht="15.6" x14ac:dyDescent="0.3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1:27" ht="15.6" x14ac:dyDescent="0.3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1:27" ht="15.6" x14ac:dyDescent="0.3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1:27" ht="15.6" x14ac:dyDescent="0.3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1:27" ht="15.6" x14ac:dyDescent="0.3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1:27" ht="15.6" x14ac:dyDescent="0.3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1:27" ht="15.6" x14ac:dyDescent="0.3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1:27" ht="15.6" x14ac:dyDescent="0.3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1:27" ht="15.6" x14ac:dyDescent="0.3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1:27" ht="15.6" x14ac:dyDescent="0.3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1:27" ht="15.6" x14ac:dyDescent="0.3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1:27" ht="15.6" x14ac:dyDescent="0.3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1:27" ht="15.6" x14ac:dyDescent="0.3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1:27" ht="15.6" x14ac:dyDescent="0.3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1:27" ht="15.6" x14ac:dyDescent="0.3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1:27" ht="15.6" x14ac:dyDescent="0.3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1:27" ht="15.6" x14ac:dyDescent="0.3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1:27" ht="15.6" x14ac:dyDescent="0.3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1:27" ht="15.6" x14ac:dyDescent="0.3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1:27" ht="15.6" x14ac:dyDescent="0.3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1:27" ht="15.6" x14ac:dyDescent="0.3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1:27" ht="15.6" x14ac:dyDescent="0.3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 ht="15.6" x14ac:dyDescent="0.3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1:27" ht="15.6" x14ac:dyDescent="0.3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1:27" ht="15.6" x14ac:dyDescent="0.3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1:27" ht="15.6" x14ac:dyDescent="0.3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1:27" ht="15.6" x14ac:dyDescent="0.3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1:27" ht="15.6" x14ac:dyDescent="0.3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1:27" ht="15.6" x14ac:dyDescent="0.3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1:27" ht="15.6" x14ac:dyDescent="0.3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1:27" ht="15.6" x14ac:dyDescent="0.3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1:27" ht="15.6" x14ac:dyDescent="0.3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1:27" ht="15.6" x14ac:dyDescent="0.3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1:27" ht="15.6" x14ac:dyDescent="0.3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1:27" ht="15.6" x14ac:dyDescent="0.3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1:27" ht="15.6" x14ac:dyDescent="0.3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1:27" ht="15.6" x14ac:dyDescent="0.3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1:27" ht="15.6" x14ac:dyDescent="0.3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1:27" ht="15.6" x14ac:dyDescent="0.3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1:27" ht="15.6" x14ac:dyDescent="0.3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 ht="15.6" x14ac:dyDescent="0.3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1:27" ht="15.6" x14ac:dyDescent="0.3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1:27" ht="15.6" x14ac:dyDescent="0.3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1:27" ht="15.6" x14ac:dyDescent="0.3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1:27" ht="15.6" x14ac:dyDescent="0.3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7" ht="15.6" x14ac:dyDescent="0.3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1:27" ht="15.6" x14ac:dyDescent="0.3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1:27" ht="15.6" x14ac:dyDescent="0.3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1:27" ht="15.6" x14ac:dyDescent="0.3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1:27" ht="15.6" x14ac:dyDescent="0.3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1:27" ht="15.6" x14ac:dyDescent="0.3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1:27" ht="15.6" x14ac:dyDescent="0.3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1:27" ht="15.6" x14ac:dyDescent="0.3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1:27" ht="15.6" x14ac:dyDescent="0.3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1:27" ht="15.6" x14ac:dyDescent="0.3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1:27" ht="15.6" x14ac:dyDescent="0.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1:27" ht="15.6" x14ac:dyDescent="0.3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1:27" ht="15.6" x14ac:dyDescent="0.3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1:27" ht="15.6" x14ac:dyDescent="0.3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 ht="15.6" x14ac:dyDescent="0.3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1:27" ht="15.6" x14ac:dyDescent="0.3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1:27" ht="15.6" x14ac:dyDescent="0.3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1:27" ht="15.6" x14ac:dyDescent="0.3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1:27" ht="15.6" x14ac:dyDescent="0.3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1:27" ht="15.6" x14ac:dyDescent="0.3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1:27" ht="15.6" x14ac:dyDescent="0.3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1:27" ht="15.6" x14ac:dyDescent="0.3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1:27" ht="15.6" x14ac:dyDescent="0.3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1:27" ht="15.6" x14ac:dyDescent="0.3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 ht="15.6" x14ac:dyDescent="0.3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 ht="15.6" x14ac:dyDescent="0.3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 ht="15.6" x14ac:dyDescent="0.3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 ht="15.6" x14ac:dyDescent="0.3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 ht="15.6" x14ac:dyDescent="0.3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 ht="15.6" x14ac:dyDescent="0.3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 ht="15.6" x14ac:dyDescent="0.3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 ht="15.6" x14ac:dyDescent="0.3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 ht="15.6" x14ac:dyDescent="0.3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 ht="15.6" x14ac:dyDescent="0.3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ht="15.6" x14ac:dyDescent="0.3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 ht="15.6" x14ac:dyDescent="0.3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 ht="15.6" x14ac:dyDescent="0.3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 ht="15.6" x14ac:dyDescent="0.3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 ht="15.6" x14ac:dyDescent="0.3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 ht="15.6" x14ac:dyDescent="0.3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 ht="15.6" x14ac:dyDescent="0.3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1:27" ht="15.6" x14ac:dyDescent="0.3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 ht="15.6" x14ac:dyDescent="0.3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 ht="15.6" x14ac:dyDescent="0.3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 ht="15.6" x14ac:dyDescent="0.3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 ht="15.6" x14ac:dyDescent="0.3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 ht="15.6" x14ac:dyDescent="0.3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 ht="15.6" x14ac:dyDescent="0.3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 ht="15.6" x14ac:dyDescent="0.3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 ht="15.6" x14ac:dyDescent="0.3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 ht="15.6" x14ac:dyDescent="0.3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 ht="15.6" x14ac:dyDescent="0.3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 ht="15.6" x14ac:dyDescent="0.3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 ht="15.6" x14ac:dyDescent="0.3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1:27" ht="15.6" x14ac:dyDescent="0.3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1:27" ht="15.6" x14ac:dyDescent="0.3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1:27" ht="15.6" x14ac:dyDescent="0.3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1:27" ht="15.6" x14ac:dyDescent="0.3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1:27" ht="15.6" x14ac:dyDescent="0.3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1:27" ht="15.6" x14ac:dyDescent="0.3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1:27" ht="15.6" x14ac:dyDescent="0.3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1:27" ht="15.6" x14ac:dyDescent="0.3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1:27" ht="15.6" x14ac:dyDescent="0.3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1:27" ht="15.6" x14ac:dyDescent="0.3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  <row r="689" spans="1:27" ht="15.6" x14ac:dyDescent="0.3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</row>
    <row r="690" spans="1:27" ht="15.6" x14ac:dyDescent="0.3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</row>
    <row r="691" spans="1:27" ht="15.6" x14ac:dyDescent="0.3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</row>
    <row r="692" spans="1:27" ht="15.6" x14ac:dyDescent="0.3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</row>
    <row r="693" spans="1:27" ht="15.6" x14ac:dyDescent="0.3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</row>
    <row r="694" spans="1:27" ht="15.6" x14ac:dyDescent="0.3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</row>
    <row r="695" spans="1:27" ht="15.6" x14ac:dyDescent="0.3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</row>
    <row r="696" spans="1:27" ht="15.6" x14ac:dyDescent="0.3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</row>
    <row r="697" spans="1:27" ht="15.6" x14ac:dyDescent="0.3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</row>
    <row r="698" spans="1:27" ht="15.6" x14ac:dyDescent="0.3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</row>
    <row r="699" spans="1:27" ht="15.6" x14ac:dyDescent="0.3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</row>
    <row r="700" spans="1:27" ht="15.6" x14ac:dyDescent="0.3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</row>
    <row r="701" spans="1:27" ht="15.6" x14ac:dyDescent="0.3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</row>
    <row r="702" spans="1:27" ht="15.6" x14ac:dyDescent="0.3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</row>
    <row r="703" spans="1:27" ht="15.6" x14ac:dyDescent="0.3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</row>
    <row r="704" spans="1:27" ht="15.6" x14ac:dyDescent="0.3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</row>
    <row r="705" spans="1:27" ht="15.6" x14ac:dyDescent="0.3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</row>
    <row r="706" spans="1:27" ht="15.6" x14ac:dyDescent="0.3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</row>
    <row r="707" spans="1:27" ht="15.6" x14ac:dyDescent="0.3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</row>
    <row r="708" spans="1:27" ht="15.6" x14ac:dyDescent="0.3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</row>
    <row r="709" spans="1:27" ht="15.6" x14ac:dyDescent="0.3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</row>
    <row r="710" spans="1:27" ht="15.6" x14ac:dyDescent="0.3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</row>
    <row r="711" spans="1:27" ht="15.6" x14ac:dyDescent="0.3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</row>
    <row r="712" spans="1:27" ht="15.6" x14ac:dyDescent="0.3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</row>
    <row r="713" spans="1:27" ht="15.6" x14ac:dyDescent="0.3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</row>
    <row r="714" spans="1:27" ht="15.6" x14ac:dyDescent="0.3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</row>
    <row r="715" spans="1:27" ht="15.6" x14ac:dyDescent="0.3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</row>
    <row r="716" spans="1:27" ht="15.6" x14ac:dyDescent="0.3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</row>
    <row r="717" spans="1:27" ht="15.6" x14ac:dyDescent="0.3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</row>
    <row r="718" spans="1:27" ht="15.6" x14ac:dyDescent="0.3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</row>
    <row r="719" spans="1:27" ht="15.6" x14ac:dyDescent="0.3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</row>
    <row r="720" spans="1:27" ht="15.6" x14ac:dyDescent="0.3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</row>
    <row r="721" spans="1:27" ht="15.6" x14ac:dyDescent="0.3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</row>
    <row r="722" spans="1:27" ht="15.6" x14ac:dyDescent="0.3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</row>
    <row r="723" spans="1:27" ht="15.6" x14ac:dyDescent="0.3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</row>
    <row r="724" spans="1:27" ht="15.6" x14ac:dyDescent="0.3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</row>
    <row r="725" spans="1:27" ht="15.6" x14ac:dyDescent="0.3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</row>
    <row r="726" spans="1:27" ht="15.6" x14ac:dyDescent="0.3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</row>
    <row r="727" spans="1:27" ht="15.6" x14ac:dyDescent="0.3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</row>
    <row r="728" spans="1:27" ht="15.6" x14ac:dyDescent="0.3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</row>
    <row r="729" spans="1:27" ht="15.6" x14ac:dyDescent="0.3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</row>
    <row r="730" spans="1:27" ht="15.6" x14ac:dyDescent="0.3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</row>
    <row r="731" spans="1:27" ht="15.6" x14ac:dyDescent="0.3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</row>
    <row r="732" spans="1:27" ht="15.6" x14ac:dyDescent="0.3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</row>
    <row r="733" spans="1:27" ht="15.6" x14ac:dyDescent="0.3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</row>
    <row r="734" spans="1:27" ht="15.6" x14ac:dyDescent="0.3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</row>
    <row r="735" spans="1:27" ht="15.6" x14ac:dyDescent="0.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</row>
    <row r="736" spans="1:27" ht="15.6" x14ac:dyDescent="0.3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</row>
    <row r="737" spans="1:27" ht="15.6" x14ac:dyDescent="0.3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</row>
    <row r="738" spans="1:27" ht="15.6" x14ac:dyDescent="0.3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</row>
    <row r="739" spans="1:27" ht="15.6" x14ac:dyDescent="0.3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</row>
    <row r="740" spans="1:27" ht="15.6" x14ac:dyDescent="0.3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</row>
    <row r="741" spans="1:27" ht="15.6" x14ac:dyDescent="0.3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</row>
    <row r="742" spans="1:27" ht="15.6" x14ac:dyDescent="0.3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</row>
    <row r="743" spans="1:27" ht="15.6" x14ac:dyDescent="0.3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</row>
    <row r="744" spans="1:27" ht="15.6" x14ac:dyDescent="0.3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</row>
    <row r="745" spans="1:27" ht="15.6" x14ac:dyDescent="0.3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</row>
    <row r="746" spans="1:27" ht="15.6" x14ac:dyDescent="0.3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</row>
    <row r="747" spans="1:27" ht="15.6" x14ac:dyDescent="0.3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</row>
    <row r="748" spans="1:27" ht="15.6" x14ac:dyDescent="0.3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</row>
    <row r="749" spans="1:27" ht="15.6" x14ac:dyDescent="0.3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</row>
    <row r="750" spans="1:27" ht="15.6" x14ac:dyDescent="0.3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</row>
    <row r="751" spans="1:27" ht="15.6" x14ac:dyDescent="0.3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</row>
    <row r="752" spans="1:27" ht="15.6" x14ac:dyDescent="0.3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</row>
    <row r="753" spans="1:27" ht="15.6" x14ac:dyDescent="0.3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</row>
    <row r="754" spans="1:27" ht="15.6" x14ac:dyDescent="0.3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</row>
    <row r="755" spans="1:27" ht="15.6" x14ac:dyDescent="0.3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</row>
    <row r="756" spans="1:27" ht="15.6" x14ac:dyDescent="0.3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</row>
    <row r="757" spans="1:27" ht="15.6" x14ac:dyDescent="0.3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</row>
    <row r="758" spans="1:27" ht="15.6" x14ac:dyDescent="0.3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</row>
    <row r="759" spans="1:27" ht="15.6" x14ac:dyDescent="0.3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</row>
    <row r="760" spans="1:27" ht="15.6" x14ac:dyDescent="0.3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</row>
    <row r="761" spans="1:27" ht="15.6" x14ac:dyDescent="0.3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</row>
    <row r="762" spans="1:27" ht="15.6" x14ac:dyDescent="0.3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</row>
    <row r="763" spans="1:27" ht="15.6" x14ac:dyDescent="0.3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</row>
    <row r="764" spans="1:27" ht="15.6" x14ac:dyDescent="0.3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</row>
    <row r="765" spans="1:27" ht="15.6" x14ac:dyDescent="0.3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</row>
    <row r="766" spans="1:27" ht="15.6" x14ac:dyDescent="0.3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</row>
    <row r="767" spans="1:27" ht="15.6" x14ac:dyDescent="0.3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</row>
    <row r="768" spans="1:27" ht="15.6" x14ac:dyDescent="0.3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</row>
    <row r="769" spans="1:27" ht="15.6" x14ac:dyDescent="0.3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</row>
    <row r="770" spans="1:27" ht="15.6" x14ac:dyDescent="0.3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</row>
    <row r="771" spans="1:27" ht="15.6" x14ac:dyDescent="0.3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</row>
    <row r="772" spans="1:27" ht="15.6" x14ac:dyDescent="0.3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</row>
    <row r="773" spans="1:27" ht="15.6" x14ac:dyDescent="0.3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</row>
    <row r="774" spans="1:27" ht="15.6" x14ac:dyDescent="0.3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</row>
    <row r="775" spans="1:27" ht="15.6" x14ac:dyDescent="0.3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</row>
    <row r="776" spans="1:27" ht="15.6" x14ac:dyDescent="0.3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</row>
    <row r="777" spans="1:27" ht="15.6" x14ac:dyDescent="0.3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</row>
    <row r="778" spans="1:27" ht="15.6" x14ac:dyDescent="0.3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</row>
    <row r="779" spans="1:27" ht="15.6" x14ac:dyDescent="0.3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</row>
    <row r="780" spans="1:27" ht="15.6" x14ac:dyDescent="0.3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</row>
    <row r="781" spans="1:27" ht="15.6" x14ac:dyDescent="0.3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</row>
    <row r="782" spans="1:27" ht="15.6" x14ac:dyDescent="0.3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</row>
    <row r="783" spans="1:27" ht="15.6" x14ac:dyDescent="0.3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</row>
    <row r="784" spans="1:27" ht="15.6" x14ac:dyDescent="0.3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</row>
    <row r="785" spans="1:27" ht="15.6" x14ac:dyDescent="0.3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</row>
    <row r="786" spans="1:27" ht="15.6" x14ac:dyDescent="0.3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</row>
    <row r="787" spans="1:27" ht="15.6" x14ac:dyDescent="0.3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</row>
    <row r="788" spans="1:27" ht="15.6" x14ac:dyDescent="0.3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</row>
    <row r="789" spans="1:27" ht="15.6" x14ac:dyDescent="0.3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</row>
    <row r="790" spans="1:27" ht="15.6" x14ac:dyDescent="0.3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</row>
    <row r="791" spans="1:27" ht="15.6" x14ac:dyDescent="0.3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</row>
    <row r="792" spans="1:27" ht="15.6" x14ac:dyDescent="0.3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</row>
    <row r="793" spans="1:27" ht="15.6" x14ac:dyDescent="0.3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</row>
    <row r="794" spans="1:27" ht="15.6" x14ac:dyDescent="0.3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</row>
    <row r="795" spans="1:27" ht="15.6" x14ac:dyDescent="0.3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</row>
    <row r="796" spans="1:27" ht="15.6" x14ac:dyDescent="0.3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</row>
    <row r="797" spans="1:27" ht="15.6" x14ac:dyDescent="0.3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</row>
    <row r="798" spans="1:27" ht="15.6" x14ac:dyDescent="0.3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</row>
    <row r="799" spans="1:27" ht="15.6" x14ac:dyDescent="0.3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</row>
    <row r="800" spans="1:27" ht="15.6" x14ac:dyDescent="0.3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</row>
    <row r="801" spans="1:27" ht="15.6" x14ac:dyDescent="0.3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</row>
    <row r="802" spans="1:27" ht="15.6" x14ac:dyDescent="0.3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</row>
    <row r="803" spans="1:27" ht="15.6" x14ac:dyDescent="0.3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</row>
    <row r="804" spans="1:27" ht="15.6" x14ac:dyDescent="0.3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</row>
    <row r="805" spans="1:27" ht="15.6" x14ac:dyDescent="0.3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</row>
    <row r="806" spans="1:27" ht="15.6" x14ac:dyDescent="0.3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</row>
    <row r="807" spans="1:27" ht="15.6" x14ac:dyDescent="0.3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</row>
    <row r="808" spans="1:27" ht="15.6" x14ac:dyDescent="0.3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</row>
    <row r="809" spans="1:27" ht="15.6" x14ac:dyDescent="0.3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</row>
    <row r="810" spans="1:27" ht="15.6" x14ac:dyDescent="0.3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</row>
    <row r="811" spans="1:27" ht="15.6" x14ac:dyDescent="0.3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</row>
    <row r="812" spans="1:27" ht="15.6" x14ac:dyDescent="0.3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</row>
    <row r="813" spans="1:27" ht="15.6" x14ac:dyDescent="0.3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</row>
    <row r="814" spans="1:27" ht="15.6" x14ac:dyDescent="0.3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</row>
    <row r="815" spans="1:27" ht="15.6" x14ac:dyDescent="0.3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</row>
    <row r="816" spans="1:27" ht="15.6" x14ac:dyDescent="0.3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</row>
    <row r="817" spans="1:27" ht="15.6" x14ac:dyDescent="0.3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</row>
    <row r="818" spans="1:27" ht="15.6" x14ac:dyDescent="0.3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</row>
    <row r="819" spans="1:27" ht="15.6" x14ac:dyDescent="0.3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</row>
    <row r="820" spans="1:27" ht="15.6" x14ac:dyDescent="0.3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</row>
    <row r="821" spans="1:27" ht="15.6" x14ac:dyDescent="0.3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</row>
    <row r="822" spans="1:27" ht="15.6" x14ac:dyDescent="0.3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</row>
    <row r="823" spans="1:27" ht="15.6" x14ac:dyDescent="0.3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</row>
    <row r="824" spans="1:27" ht="15.6" x14ac:dyDescent="0.3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</row>
    <row r="825" spans="1:27" ht="15.6" x14ac:dyDescent="0.3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</row>
    <row r="826" spans="1:27" ht="15.6" x14ac:dyDescent="0.3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</row>
    <row r="827" spans="1:27" ht="15.6" x14ac:dyDescent="0.3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</row>
    <row r="828" spans="1:27" ht="15.6" x14ac:dyDescent="0.3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</row>
    <row r="829" spans="1:27" ht="15.6" x14ac:dyDescent="0.3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</row>
    <row r="830" spans="1:27" ht="15.6" x14ac:dyDescent="0.3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</row>
    <row r="831" spans="1:27" ht="15.6" x14ac:dyDescent="0.3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</row>
    <row r="832" spans="1:27" ht="15.6" x14ac:dyDescent="0.3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</row>
    <row r="833" spans="1:27" ht="15.6" x14ac:dyDescent="0.3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</row>
    <row r="834" spans="1:27" ht="15.6" x14ac:dyDescent="0.3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</row>
    <row r="835" spans="1:27" ht="15.6" x14ac:dyDescent="0.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</row>
    <row r="836" spans="1:27" ht="15.6" x14ac:dyDescent="0.3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</row>
    <row r="837" spans="1:27" ht="15.6" x14ac:dyDescent="0.3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</row>
    <row r="838" spans="1:27" ht="15.6" x14ac:dyDescent="0.3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</row>
    <row r="839" spans="1:27" ht="15.6" x14ac:dyDescent="0.3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</row>
    <row r="840" spans="1:27" ht="15.6" x14ac:dyDescent="0.3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</row>
    <row r="841" spans="1:27" ht="15.6" x14ac:dyDescent="0.3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</row>
    <row r="842" spans="1:27" ht="15.6" x14ac:dyDescent="0.3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</row>
    <row r="843" spans="1:27" ht="15.6" x14ac:dyDescent="0.3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</row>
    <row r="844" spans="1:27" ht="15.6" x14ac:dyDescent="0.3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</row>
    <row r="845" spans="1:27" ht="15.6" x14ac:dyDescent="0.3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</row>
    <row r="846" spans="1:27" ht="15.6" x14ac:dyDescent="0.3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</row>
    <row r="847" spans="1:27" ht="15.6" x14ac:dyDescent="0.3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</row>
    <row r="848" spans="1:27" ht="15.6" x14ac:dyDescent="0.3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</row>
    <row r="849" spans="1:27" ht="15.6" x14ac:dyDescent="0.3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</row>
    <row r="850" spans="1:27" ht="15.6" x14ac:dyDescent="0.3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</row>
    <row r="851" spans="1:27" ht="15.6" x14ac:dyDescent="0.3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</row>
    <row r="852" spans="1:27" ht="15.6" x14ac:dyDescent="0.3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</row>
    <row r="853" spans="1:27" ht="15.6" x14ac:dyDescent="0.3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</row>
    <row r="854" spans="1:27" ht="15.6" x14ac:dyDescent="0.3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</row>
    <row r="855" spans="1:27" ht="15.6" x14ac:dyDescent="0.3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</row>
    <row r="856" spans="1:27" ht="15.6" x14ac:dyDescent="0.3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</row>
    <row r="857" spans="1:27" ht="15.6" x14ac:dyDescent="0.3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</row>
    <row r="858" spans="1:27" ht="15.6" x14ac:dyDescent="0.3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</row>
    <row r="859" spans="1:27" ht="15.6" x14ac:dyDescent="0.3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</row>
    <row r="860" spans="1:27" ht="15.6" x14ac:dyDescent="0.3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</row>
    <row r="861" spans="1:27" ht="15.6" x14ac:dyDescent="0.3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</row>
    <row r="862" spans="1:27" ht="15.6" x14ac:dyDescent="0.3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</row>
    <row r="863" spans="1:27" ht="15.6" x14ac:dyDescent="0.3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</row>
    <row r="864" spans="1:27" ht="15.6" x14ac:dyDescent="0.3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</row>
    <row r="865" spans="1:27" ht="15.6" x14ac:dyDescent="0.3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</row>
    <row r="866" spans="1:27" ht="15.6" x14ac:dyDescent="0.3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</row>
    <row r="867" spans="1:27" ht="15.6" x14ac:dyDescent="0.3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</row>
    <row r="868" spans="1:27" ht="15.6" x14ac:dyDescent="0.3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</row>
    <row r="869" spans="1:27" ht="15.6" x14ac:dyDescent="0.3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</row>
    <row r="870" spans="1:27" ht="15.6" x14ac:dyDescent="0.3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</row>
    <row r="871" spans="1:27" ht="15.6" x14ac:dyDescent="0.3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</row>
    <row r="872" spans="1:27" ht="15.6" x14ac:dyDescent="0.3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</row>
    <row r="873" spans="1:27" ht="15.6" x14ac:dyDescent="0.3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</row>
    <row r="874" spans="1:27" ht="15.6" x14ac:dyDescent="0.3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</row>
    <row r="875" spans="1:27" ht="15.6" x14ac:dyDescent="0.3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</row>
    <row r="876" spans="1:27" ht="15.6" x14ac:dyDescent="0.3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</row>
    <row r="877" spans="1:27" ht="15.6" x14ac:dyDescent="0.3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</row>
    <row r="878" spans="1:27" ht="15.6" x14ac:dyDescent="0.3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</row>
    <row r="879" spans="1:27" ht="15.6" x14ac:dyDescent="0.3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</row>
    <row r="880" spans="1:27" ht="15.6" x14ac:dyDescent="0.3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</row>
    <row r="881" spans="1:27" ht="15.6" x14ac:dyDescent="0.3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</row>
    <row r="882" spans="1:27" ht="15.6" x14ac:dyDescent="0.3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</row>
    <row r="883" spans="1:27" ht="15.6" x14ac:dyDescent="0.3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</row>
    <row r="884" spans="1:27" ht="15.6" x14ac:dyDescent="0.3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</row>
    <row r="885" spans="1:27" ht="15.6" x14ac:dyDescent="0.3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</row>
    <row r="886" spans="1:27" ht="15.6" x14ac:dyDescent="0.3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</row>
    <row r="887" spans="1:27" ht="15.6" x14ac:dyDescent="0.3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</row>
    <row r="888" spans="1:27" ht="15.6" x14ac:dyDescent="0.3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</row>
    <row r="889" spans="1:27" ht="15.6" x14ac:dyDescent="0.3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</row>
    <row r="890" spans="1:27" ht="15.6" x14ac:dyDescent="0.3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</row>
    <row r="891" spans="1:27" ht="15.6" x14ac:dyDescent="0.3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</row>
    <row r="892" spans="1:27" ht="15.6" x14ac:dyDescent="0.3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</row>
    <row r="893" spans="1:27" ht="15.6" x14ac:dyDescent="0.3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</row>
    <row r="894" spans="1:27" ht="15.6" x14ac:dyDescent="0.3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</row>
    <row r="895" spans="1:27" ht="15.6" x14ac:dyDescent="0.3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</row>
    <row r="896" spans="1:27" ht="15.6" x14ac:dyDescent="0.3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</row>
    <row r="897" spans="1:27" ht="15.6" x14ac:dyDescent="0.3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</row>
    <row r="898" spans="1:27" ht="15.6" x14ac:dyDescent="0.3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</row>
    <row r="899" spans="1:27" ht="15.6" x14ac:dyDescent="0.3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</row>
    <row r="900" spans="1:27" ht="15.6" x14ac:dyDescent="0.3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</row>
    <row r="901" spans="1:27" ht="15.6" x14ac:dyDescent="0.3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</row>
    <row r="902" spans="1:27" ht="15.6" x14ac:dyDescent="0.3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</row>
    <row r="903" spans="1:27" ht="15.6" x14ac:dyDescent="0.3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</row>
    <row r="904" spans="1:27" ht="15.6" x14ac:dyDescent="0.3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</row>
    <row r="905" spans="1:27" ht="15.6" x14ac:dyDescent="0.3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</row>
    <row r="906" spans="1:27" ht="15.6" x14ac:dyDescent="0.3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</row>
    <row r="907" spans="1:27" ht="15.6" x14ac:dyDescent="0.3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</row>
    <row r="908" spans="1:27" ht="15.6" x14ac:dyDescent="0.3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</row>
    <row r="909" spans="1:27" ht="15.6" x14ac:dyDescent="0.3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</row>
    <row r="910" spans="1:27" ht="15.6" x14ac:dyDescent="0.3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</row>
    <row r="911" spans="1:27" ht="15.6" x14ac:dyDescent="0.3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</row>
    <row r="912" spans="1:27" ht="15.6" x14ac:dyDescent="0.3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</row>
    <row r="913" spans="1:27" ht="15.6" x14ac:dyDescent="0.3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</row>
    <row r="914" spans="1:27" ht="15.6" x14ac:dyDescent="0.3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</row>
    <row r="915" spans="1:27" ht="15.6" x14ac:dyDescent="0.3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</row>
    <row r="916" spans="1:27" ht="15.6" x14ac:dyDescent="0.3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</row>
    <row r="917" spans="1:27" ht="15.6" x14ac:dyDescent="0.3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</row>
    <row r="918" spans="1:27" ht="15.6" x14ac:dyDescent="0.3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</row>
    <row r="919" spans="1:27" ht="15.6" x14ac:dyDescent="0.3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</row>
    <row r="920" spans="1:27" ht="15.6" x14ac:dyDescent="0.3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</row>
    <row r="921" spans="1:27" ht="15.6" x14ac:dyDescent="0.3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</row>
    <row r="922" spans="1:27" ht="15.6" x14ac:dyDescent="0.3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</row>
    <row r="923" spans="1:27" ht="15.6" x14ac:dyDescent="0.3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</row>
    <row r="924" spans="1:27" ht="15.6" x14ac:dyDescent="0.3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</row>
    <row r="925" spans="1:27" ht="15.6" x14ac:dyDescent="0.3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</row>
    <row r="926" spans="1:27" ht="15.6" x14ac:dyDescent="0.3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</row>
    <row r="927" spans="1:27" ht="15.6" x14ac:dyDescent="0.3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</row>
    <row r="928" spans="1:27" ht="15.6" x14ac:dyDescent="0.3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</row>
    <row r="929" spans="1:27" ht="15.6" x14ac:dyDescent="0.3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</row>
    <row r="930" spans="1:27" ht="15.6" x14ac:dyDescent="0.3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</row>
    <row r="931" spans="1:27" ht="15.6" x14ac:dyDescent="0.3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</row>
    <row r="932" spans="1:27" ht="15.6" x14ac:dyDescent="0.3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</row>
    <row r="933" spans="1:27" ht="15.6" x14ac:dyDescent="0.3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</row>
    <row r="934" spans="1:27" ht="15.6" x14ac:dyDescent="0.3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</row>
    <row r="935" spans="1:27" ht="15.6" x14ac:dyDescent="0.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</row>
    <row r="936" spans="1:27" ht="15.6" x14ac:dyDescent="0.3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</row>
    <row r="937" spans="1:27" ht="15.6" x14ac:dyDescent="0.3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</row>
    <row r="938" spans="1:27" ht="15.6" x14ac:dyDescent="0.3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</row>
    <row r="939" spans="1:27" ht="15.6" x14ac:dyDescent="0.3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</row>
    <row r="940" spans="1:27" ht="15.6" x14ac:dyDescent="0.3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</row>
    <row r="941" spans="1:27" ht="15.6" x14ac:dyDescent="0.3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</row>
    <row r="942" spans="1:27" ht="15.6" x14ac:dyDescent="0.3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</row>
    <row r="943" spans="1:27" ht="15.6" x14ac:dyDescent="0.3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</row>
    <row r="944" spans="1:27" ht="15.6" x14ac:dyDescent="0.3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</row>
    <row r="945" spans="1:27" ht="15.6" x14ac:dyDescent="0.3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</row>
    <row r="946" spans="1:27" ht="15.6" x14ac:dyDescent="0.3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</row>
    <row r="947" spans="1:27" ht="15.6" x14ac:dyDescent="0.3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</row>
    <row r="948" spans="1:27" ht="15.6" x14ac:dyDescent="0.3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</row>
    <row r="949" spans="1:27" ht="15.6" x14ac:dyDescent="0.3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</row>
    <row r="950" spans="1:27" ht="15.6" x14ac:dyDescent="0.3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</row>
    <row r="951" spans="1:27" ht="15.6" x14ac:dyDescent="0.3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</row>
    <row r="952" spans="1:27" ht="15.6" x14ac:dyDescent="0.3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</row>
    <row r="953" spans="1:27" ht="15.6" x14ac:dyDescent="0.3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</row>
    <row r="954" spans="1:27" ht="15.6" x14ac:dyDescent="0.3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</row>
    <row r="955" spans="1:27" ht="15.6" x14ac:dyDescent="0.3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</row>
    <row r="956" spans="1:27" ht="15.6" x14ac:dyDescent="0.3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</row>
    <row r="957" spans="1:27" ht="15.6" x14ac:dyDescent="0.3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</row>
    <row r="958" spans="1:27" ht="15.6" x14ac:dyDescent="0.3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</row>
    <row r="959" spans="1:27" ht="15.6" x14ac:dyDescent="0.3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</row>
    <row r="960" spans="1:27" ht="15.6" x14ac:dyDescent="0.3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</row>
    <row r="961" spans="1:27" ht="15.6" x14ac:dyDescent="0.3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</row>
    <row r="962" spans="1:27" ht="15.6" x14ac:dyDescent="0.3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</row>
    <row r="963" spans="1:27" ht="15.6" x14ac:dyDescent="0.3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</row>
    <row r="964" spans="1:27" ht="15.6" x14ac:dyDescent="0.3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</row>
    <row r="965" spans="1:27" ht="15.6" x14ac:dyDescent="0.3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</row>
    <row r="966" spans="1:27" ht="15.6" x14ac:dyDescent="0.3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</row>
    <row r="967" spans="1:27" ht="15.6" x14ac:dyDescent="0.3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</row>
    <row r="968" spans="1:27" ht="15.6" x14ac:dyDescent="0.3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</row>
    <row r="969" spans="1:27" ht="15.6" x14ac:dyDescent="0.3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</row>
    <row r="970" spans="1:27" ht="15.6" x14ac:dyDescent="0.3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</row>
    <row r="971" spans="1:27" ht="15.6" x14ac:dyDescent="0.3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</row>
    <row r="972" spans="1:27" ht="15.6" x14ac:dyDescent="0.3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</row>
    <row r="973" spans="1:27" ht="15.6" x14ac:dyDescent="0.3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</row>
    <row r="974" spans="1:27" ht="15.6" x14ac:dyDescent="0.3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</row>
    <row r="975" spans="1:27" ht="15.6" x14ac:dyDescent="0.3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</row>
    <row r="976" spans="1:27" ht="15.6" x14ac:dyDescent="0.3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</row>
    <row r="977" spans="1:27" ht="15.6" x14ac:dyDescent="0.3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</row>
    <row r="978" spans="1:27" ht="15.6" x14ac:dyDescent="0.3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</row>
    <row r="979" spans="1:27" ht="15.6" x14ac:dyDescent="0.3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</row>
    <row r="980" spans="1:27" ht="15.6" x14ac:dyDescent="0.3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</row>
    <row r="981" spans="1:27" ht="15.6" x14ac:dyDescent="0.3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</row>
    <row r="982" spans="1:27" ht="15.6" x14ac:dyDescent="0.3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</row>
    <row r="983" spans="1:27" ht="15.6" x14ac:dyDescent="0.3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</row>
    <row r="984" spans="1:27" ht="15.6" x14ac:dyDescent="0.3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</row>
    <row r="985" spans="1:27" ht="15.6" x14ac:dyDescent="0.3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</row>
    <row r="986" spans="1:27" ht="15.6" x14ac:dyDescent="0.3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</row>
    <row r="987" spans="1:27" ht="15.6" x14ac:dyDescent="0.3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</row>
    <row r="988" spans="1:27" ht="15.6" x14ac:dyDescent="0.3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</row>
    <row r="989" spans="1:27" ht="15.6" x14ac:dyDescent="0.3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</row>
    <row r="990" spans="1:27" ht="15.6" x14ac:dyDescent="0.3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</row>
    <row r="991" spans="1:27" ht="15.6" x14ac:dyDescent="0.3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</row>
    <row r="992" spans="1:27" ht="15.6" x14ac:dyDescent="0.3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</row>
    <row r="993" spans="1:27" ht="15.6" x14ac:dyDescent="0.3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</row>
    <row r="994" spans="1:27" ht="15.6" x14ac:dyDescent="0.3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</row>
    <row r="995" spans="1:27" ht="15.6" x14ac:dyDescent="0.3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</row>
    <row r="996" spans="1:27" ht="15.6" x14ac:dyDescent="0.3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</row>
    <row r="997" spans="1:27" ht="15.6" x14ac:dyDescent="0.3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</row>
    <row r="998" spans="1:27" ht="15.6" x14ac:dyDescent="0.3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</row>
    <row r="999" spans="1:27" ht="15.6" x14ac:dyDescent="0.3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</row>
    <row r="1000" spans="1:27" ht="15.6" x14ac:dyDescent="0.3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</row>
    <row r="1001" spans="1:27" ht="15.6" x14ac:dyDescent="0.3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</row>
    <row r="1002" spans="1:27" ht="15.6" x14ac:dyDescent="0.3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</row>
    <row r="1003" spans="1:27" ht="15.6" x14ac:dyDescent="0.3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</row>
    <row r="1004" spans="1:27" ht="15.6" x14ac:dyDescent="0.3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</row>
    <row r="1005" spans="1:27" ht="15.6" x14ac:dyDescent="0.3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</row>
    <row r="1006" spans="1:27" ht="15.6" x14ac:dyDescent="0.35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</row>
    <row r="1007" spans="1:27" ht="15.6" x14ac:dyDescent="0.35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</row>
    <row r="1008" spans="1:27" ht="15.6" x14ac:dyDescent="0.35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</row>
    <row r="1009" spans="1:27" ht="15.6" x14ac:dyDescent="0.35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</row>
    <row r="1010" spans="1:27" ht="15.6" x14ac:dyDescent="0.35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</row>
    <row r="1011" spans="1:27" ht="15.6" x14ac:dyDescent="0.35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</row>
    <row r="1012" spans="1:27" ht="15.6" x14ac:dyDescent="0.35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</row>
    <row r="1013" spans="1:27" ht="15.6" x14ac:dyDescent="0.35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</row>
    <row r="1014" spans="1:27" ht="15.6" x14ac:dyDescent="0.35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</row>
    <row r="1015" spans="1:27" ht="15.6" x14ac:dyDescent="0.35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</row>
    <row r="1016" spans="1:27" ht="15.6" x14ac:dyDescent="0.35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</row>
    <row r="1017" spans="1:27" ht="15.6" x14ac:dyDescent="0.35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</row>
    <row r="1018" spans="1:27" ht="15.6" x14ac:dyDescent="0.35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</row>
    <row r="1019" spans="1:27" ht="15.6" x14ac:dyDescent="0.35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</row>
    <row r="1020" spans="1:27" ht="15.6" x14ac:dyDescent="0.35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</row>
    <row r="1021" spans="1:27" ht="15.6" x14ac:dyDescent="0.35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</row>
    <row r="1022" spans="1:27" ht="15.6" x14ac:dyDescent="0.35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</row>
    <row r="1023" spans="1:27" ht="15.6" x14ac:dyDescent="0.35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</row>
    <row r="1024" spans="1:27" ht="15.6" x14ac:dyDescent="0.35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</row>
    <row r="1025" spans="1:27" ht="15.6" x14ac:dyDescent="0.35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</row>
    <row r="1026" spans="1:27" ht="15.6" x14ac:dyDescent="0.35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</row>
    <row r="1027" spans="1:27" ht="15.6" x14ac:dyDescent="0.35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</row>
    <row r="1028" spans="1:27" ht="15.6" x14ac:dyDescent="0.35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</row>
    <row r="1029" spans="1:27" ht="15.6" x14ac:dyDescent="0.35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</row>
    <row r="1030" spans="1:27" ht="15.6" x14ac:dyDescent="0.35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</row>
    <row r="1031" spans="1:27" ht="15.6" x14ac:dyDescent="0.35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</row>
    <row r="1032" spans="1:27" ht="15.6" x14ac:dyDescent="0.35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</row>
    <row r="1033" spans="1:27" ht="15.6" x14ac:dyDescent="0.35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</row>
    <row r="1034" spans="1:27" ht="15.6" x14ac:dyDescent="0.35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</row>
    <row r="1035" spans="1:27" ht="15.6" x14ac:dyDescent="0.35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</row>
    <row r="1036" spans="1:27" ht="15.6" x14ac:dyDescent="0.35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</row>
    <row r="1037" spans="1:27" ht="15.6" x14ac:dyDescent="0.35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</row>
    <row r="1038" spans="1:27" ht="15.6" x14ac:dyDescent="0.35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</row>
    <row r="1039" spans="1:27" ht="15.6" x14ac:dyDescent="0.35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</row>
    <row r="1040" spans="1:27" ht="15.6" x14ac:dyDescent="0.35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</row>
    <row r="1041" spans="1:27" ht="15.6" x14ac:dyDescent="0.35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</row>
    <row r="1042" spans="1:27" ht="15.6" x14ac:dyDescent="0.35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</row>
    <row r="1043" spans="1:27" ht="15.6" x14ac:dyDescent="0.35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</row>
    <row r="1044" spans="1:27" ht="15.6" x14ac:dyDescent="0.35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</row>
    <row r="1045" spans="1:27" ht="15.6" x14ac:dyDescent="0.35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</row>
    <row r="1046" spans="1:27" ht="15.6" x14ac:dyDescent="0.35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</row>
    <row r="1047" spans="1:27" ht="15.6" x14ac:dyDescent="0.35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</row>
    <row r="1048" spans="1:27" ht="15.6" x14ac:dyDescent="0.35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</row>
    <row r="1049" spans="1:27" ht="15.6" x14ac:dyDescent="0.35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</row>
    <row r="1050" spans="1:27" ht="15.6" x14ac:dyDescent="0.35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</row>
    <row r="1051" spans="1:27" ht="15.6" x14ac:dyDescent="0.35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</row>
    <row r="1052" spans="1:27" ht="15.6" x14ac:dyDescent="0.35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</row>
    <row r="1053" spans="1:27" ht="15.6" x14ac:dyDescent="0.35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</row>
    <row r="1054" spans="1:27" ht="15.6" x14ac:dyDescent="0.35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</row>
    <row r="1055" spans="1:27" ht="15.6" x14ac:dyDescent="0.35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</row>
    <row r="1056" spans="1:27" ht="15.6" x14ac:dyDescent="0.35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</row>
    <row r="1057" spans="1:27" ht="15.6" x14ac:dyDescent="0.35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</row>
    <row r="1058" spans="1:27" ht="15.6" x14ac:dyDescent="0.35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</row>
    <row r="1059" spans="1:27" ht="15.6" x14ac:dyDescent="0.35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</row>
    <row r="1060" spans="1:27" ht="15.6" x14ac:dyDescent="0.35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</row>
    <row r="1061" spans="1:27" ht="15.6" x14ac:dyDescent="0.35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</row>
    <row r="1062" spans="1:27" ht="15.6" x14ac:dyDescent="0.35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</row>
    <row r="1063" spans="1:27" ht="15.6" x14ac:dyDescent="0.35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</row>
    <row r="1064" spans="1:27" ht="15.6" x14ac:dyDescent="0.35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</row>
    <row r="1065" spans="1:27" ht="15.6" x14ac:dyDescent="0.35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</row>
    <row r="1066" spans="1:27" ht="15.6" x14ac:dyDescent="0.35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</row>
    <row r="1067" spans="1:27" ht="15.6" x14ac:dyDescent="0.35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</row>
    <row r="1068" spans="1:27" ht="15.6" x14ac:dyDescent="0.35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</row>
    <row r="1069" spans="1:27" ht="15.6" x14ac:dyDescent="0.35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</row>
    <row r="1070" spans="1:27" ht="15.6" x14ac:dyDescent="0.35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</row>
    <row r="1071" spans="1:27" ht="15.6" x14ac:dyDescent="0.35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</row>
    <row r="1072" spans="1:27" ht="15.6" x14ac:dyDescent="0.35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</row>
    <row r="1073" spans="1:27" ht="15.6" x14ac:dyDescent="0.35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</row>
    <row r="1074" spans="1:27" ht="15.6" x14ac:dyDescent="0.35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</row>
    <row r="1075" spans="1:27" ht="15.6" x14ac:dyDescent="0.35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</row>
    <row r="1076" spans="1:27" ht="15.6" x14ac:dyDescent="0.35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</row>
    <row r="1077" spans="1:27" ht="15.6" x14ac:dyDescent="0.35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</row>
    <row r="1078" spans="1:27" ht="15.6" x14ac:dyDescent="0.35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</row>
    <row r="1079" spans="1:27" ht="15.6" x14ac:dyDescent="0.35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</row>
    <row r="1080" spans="1:27" ht="15.6" x14ac:dyDescent="0.35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</row>
    <row r="1081" spans="1:27" ht="15.6" x14ac:dyDescent="0.35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</row>
    <row r="1082" spans="1:27" ht="15.6" x14ac:dyDescent="0.35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</row>
    <row r="1083" spans="1:27" ht="15.6" x14ac:dyDescent="0.35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</row>
    <row r="1084" spans="1:27" ht="15.6" x14ac:dyDescent="0.35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</row>
    <row r="1085" spans="1:27" ht="15.6" x14ac:dyDescent="0.35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</row>
    <row r="1086" spans="1:27" ht="15.6" x14ac:dyDescent="0.35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</row>
    <row r="1087" spans="1:27" ht="15.6" x14ac:dyDescent="0.35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</row>
    <row r="1088" spans="1:27" ht="15.6" x14ac:dyDescent="0.35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</row>
    <row r="1089" spans="1:27" ht="15.6" x14ac:dyDescent="0.35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</row>
    <row r="1090" spans="1:27" ht="15.6" x14ac:dyDescent="0.35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</row>
    <row r="1091" spans="1:27" ht="15.6" x14ac:dyDescent="0.35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</row>
    <row r="1092" spans="1:27" ht="15.6" x14ac:dyDescent="0.35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</row>
    <row r="1093" spans="1:27" ht="15.6" x14ac:dyDescent="0.35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</row>
    <row r="1094" spans="1:27" ht="15.6" x14ac:dyDescent="0.35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</row>
    <row r="1095" spans="1:27" ht="15.6" x14ac:dyDescent="0.35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</row>
    <row r="1096" spans="1:27" ht="15.6" x14ac:dyDescent="0.35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</row>
    <row r="1097" spans="1:27" ht="15.6" x14ac:dyDescent="0.35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</row>
    <row r="1098" spans="1:27" ht="15.6" x14ac:dyDescent="0.35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</row>
    <row r="1099" spans="1:27" ht="15.6" x14ac:dyDescent="0.35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</row>
    <row r="1100" spans="1:27" ht="15.6" x14ac:dyDescent="0.35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</row>
    <row r="1101" spans="1:27" ht="15.6" x14ac:dyDescent="0.35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</row>
    <row r="1102" spans="1:27" ht="15.6" x14ac:dyDescent="0.35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</row>
    <row r="1103" spans="1:27" ht="15.6" x14ac:dyDescent="0.35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</row>
    <row r="1104" spans="1:27" ht="15.6" x14ac:dyDescent="0.35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</row>
    <row r="1105" spans="1:27" ht="15.6" x14ac:dyDescent="0.35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</row>
    <row r="1106" spans="1:27" ht="15.6" x14ac:dyDescent="0.35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</row>
    <row r="1107" spans="1:27" ht="15.6" x14ac:dyDescent="0.35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</row>
    <row r="1108" spans="1:27" ht="15.6" x14ac:dyDescent="0.35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</row>
    <row r="1109" spans="1:27" ht="15.6" x14ac:dyDescent="0.35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</row>
    <row r="1110" spans="1:27" ht="15.6" x14ac:dyDescent="0.35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</row>
    <row r="1111" spans="1:27" ht="15.6" x14ac:dyDescent="0.35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</row>
    <row r="1112" spans="1:27" ht="15.6" x14ac:dyDescent="0.35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</row>
    <row r="1113" spans="1:27" ht="15.6" x14ac:dyDescent="0.35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</row>
    <row r="1114" spans="1:27" ht="15.6" x14ac:dyDescent="0.35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</row>
    <row r="1115" spans="1:27" ht="15.6" x14ac:dyDescent="0.35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</row>
    <row r="1116" spans="1:27" ht="15.6" x14ac:dyDescent="0.35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</row>
    <row r="1117" spans="1:27" ht="15.6" x14ac:dyDescent="0.35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</row>
    <row r="1118" spans="1:27" ht="15.6" x14ac:dyDescent="0.35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</row>
    <row r="1119" spans="1:27" ht="15.6" x14ac:dyDescent="0.35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</row>
    <row r="1120" spans="1:27" ht="15.6" x14ac:dyDescent="0.35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</row>
    <row r="1121" spans="1:27" ht="15.6" x14ac:dyDescent="0.35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</row>
    <row r="1122" spans="1:27" ht="15.6" x14ac:dyDescent="0.35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</row>
    <row r="1123" spans="1:27" ht="15.6" x14ac:dyDescent="0.35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</row>
    <row r="1124" spans="1:27" ht="15.6" x14ac:dyDescent="0.35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</row>
    <row r="1125" spans="1:27" ht="15.6" x14ac:dyDescent="0.35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</row>
    <row r="1126" spans="1:27" ht="15.6" x14ac:dyDescent="0.35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</row>
    <row r="1127" spans="1:27" ht="15.6" x14ac:dyDescent="0.35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</row>
    <row r="1128" spans="1:27" ht="15.6" x14ac:dyDescent="0.35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</row>
    <row r="1129" spans="1:27" ht="15.6" x14ac:dyDescent="0.35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</row>
    <row r="1130" spans="1:27" ht="15.6" x14ac:dyDescent="0.35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</row>
    <row r="1131" spans="1:27" ht="15.6" x14ac:dyDescent="0.35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</row>
    <row r="1132" spans="1:27" ht="15.6" x14ac:dyDescent="0.35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</row>
    <row r="1133" spans="1:27" ht="15.6" x14ac:dyDescent="0.35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</row>
    <row r="1134" spans="1:27" ht="15.6" x14ac:dyDescent="0.35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</row>
    <row r="1135" spans="1:27" ht="15.6" x14ac:dyDescent="0.35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</row>
    <row r="1136" spans="1:27" ht="15.6" x14ac:dyDescent="0.35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</row>
    <row r="1137" spans="1:27" ht="15.6" x14ac:dyDescent="0.35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</row>
    <row r="1138" spans="1:27" ht="15.6" x14ac:dyDescent="0.35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</row>
    <row r="1139" spans="1:27" ht="15.6" x14ac:dyDescent="0.35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</row>
    <row r="1140" spans="1:27" ht="15.6" x14ac:dyDescent="0.35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</row>
    <row r="1141" spans="1:27" ht="15.6" x14ac:dyDescent="0.35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</row>
    <row r="1142" spans="1:27" ht="15.6" x14ac:dyDescent="0.35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</row>
    <row r="1143" spans="1:27" ht="15.6" x14ac:dyDescent="0.35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</row>
    <row r="1144" spans="1:27" ht="15.6" x14ac:dyDescent="0.35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</row>
    <row r="1145" spans="1:27" ht="15.6" x14ac:dyDescent="0.35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</row>
    <row r="1146" spans="1:27" ht="15.6" x14ac:dyDescent="0.35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</row>
    <row r="1147" spans="1:27" ht="15.6" x14ac:dyDescent="0.35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</row>
    <row r="1148" spans="1:27" ht="15.6" x14ac:dyDescent="0.35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</row>
    <row r="1149" spans="1:27" ht="15.6" x14ac:dyDescent="0.35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</row>
    <row r="1150" spans="1:27" ht="15.6" x14ac:dyDescent="0.35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</row>
    <row r="1151" spans="1:27" ht="15.6" x14ac:dyDescent="0.35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</row>
    <row r="1152" spans="1:27" ht="15.6" x14ac:dyDescent="0.35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</row>
    <row r="1153" spans="1:27" ht="15.6" x14ac:dyDescent="0.35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</row>
    <row r="1154" spans="1:27" ht="15.6" x14ac:dyDescent="0.35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</row>
    <row r="1155" spans="1:27" ht="15.6" x14ac:dyDescent="0.35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</row>
    <row r="1156" spans="1:27" ht="15.6" x14ac:dyDescent="0.35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</row>
    <row r="1157" spans="1:27" ht="15.6" x14ac:dyDescent="0.35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</row>
    <row r="1158" spans="1:27" ht="15.6" x14ac:dyDescent="0.35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</row>
    <row r="1159" spans="1:27" ht="15.6" x14ac:dyDescent="0.35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</row>
    <row r="1160" spans="1:27" ht="15.6" x14ac:dyDescent="0.35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</row>
    <row r="1161" spans="1:27" ht="15.6" x14ac:dyDescent="0.35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</row>
    <row r="1162" spans="1:27" ht="15.6" x14ac:dyDescent="0.35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</row>
    <row r="1163" spans="1:27" ht="15.6" x14ac:dyDescent="0.35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</row>
    <row r="1164" spans="1:27" ht="15.6" x14ac:dyDescent="0.35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</row>
    <row r="1165" spans="1:27" ht="15.6" x14ac:dyDescent="0.35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</row>
    <row r="1166" spans="1:27" ht="15.6" x14ac:dyDescent="0.35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</row>
    <row r="1167" spans="1:27" ht="15.6" x14ac:dyDescent="0.35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</row>
    <row r="1168" spans="1:27" ht="15.6" x14ac:dyDescent="0.35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</row>
    <row r="1169" spans="1:27" ht="15.6" x14ac:dyDescent="0.35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</row>
    <row r="1170" spans="1:27" ht="15.6" x14ac:dyDescent="0.35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</row>
    <row r="1171" spans="1:27" ht="15.6" x14ac:dyDescent="0.35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</row>
    <row r="1172" spans="1:27" ht="15.6" x14ac:dyDescent="0.35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</row>
    <row r="1173" spans="1:27" ht="15.6" x14ac:dyDescent="0.35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</row>
    <row r="1174" spans="1:27" ht="15.6" x14ac:dyDescent="0.35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</row>
    <row r="1175" spans="1:27" ht="15.6" x14ac:dyDescent="0.35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</row>
    <row r="1176" spans="1:27" ht="15.6" x14ac:dyDescent="0.35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</row>
    <row r="1177" spans="1:27" ht="15.6" x14ac:dyDescent="0.35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</row>
    <row r="1178" spans="1:27" ht="15.6" x14ac:dyDescent="0.35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</row>
    <row r="1179" spans="1:27" ht="15.6" x14ac:dyDescent="0.35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</row>
    <row r="1180" spans="1:27" ht="15.6" x14ac:dyDescent="0.35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</row>
    <row r="1181" spans="1:27" ht="15.6" x14ac:dyDescent="0.35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</row>
    <row r="1182" spans="1:27" ht="15.6" x14ac:dyDescent="0.35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</row>
    <row r="1183" spans="1:27" ht="15.6" x14ac:dyDescent="0.35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</row>
    <row r="1184" spans="1:27" ht="15.6" x14ac:dyDescent="0.35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</row>
    <row r="1185" spans="1:27" ht="15.6" x14ac:dyDescent="0.35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</row>
    <row r="1186" spans="1:27" ht="15.6" x14ac:dyDescent="0.35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</row>
    <row r="1187" spans="1:27" ht="15.6" x14ac:dyDescent="0.35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</row>
    <row r="1188" spans="1:27" ht="15.6" x14ac:dyDescent="0.35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</row>
    <row r="1189" spans="1:27" ht="15.6" x14ac:dyDescent="0.35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</row>
    <row r="1190" spans="1:27" ht="15.6" x14ac:dyDescent="0.35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</row>
    <row r="1191" spans="1:27" ht="15.6" x14ac:dyDescent="0.35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</row>
    <row r="1192" spans="1:27" ht="15.6" x14ac:dyDescent="0.35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</row>
    <row r="1193" spans="1:27" ht="15.6" x14ac:dyDescent="0.35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</row>
    <row r="1194" spans="1:27" ht="15.6" x14ac:dyDescent="0.35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</row>
    <row r="1195" spans="1:27" ht="15.6" x14ac:dyDescent="0.35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</row>
    <row r="1196" spans="1:27" ht="15.6" x14ac:dyDescent="0.35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</row>
    <row r="1197" spans="1:27" ht="15.6" x14ac:dyDescent="0.35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</row>
    <row r="1198" spans="1:27" ht="15.6" x14ac:dyDescent="0.35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</row>
    <row r="1199" spans="1:27" ht="15.6" x14ac:dyDescent="0.35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</row>
    <row r="1200" spans="1:27" ht="15.6" x14ac:dyDescent="0.35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</row>
    <row r="1201" spans="1:27" ht="15.6" x14ac:dyDescent="0.35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</row>
    <row r="1202" spans="1:27" ht="15.6" x14ac:dyDescent="0.35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</row>
    <row r="1203" spans="1:27" ht="15.6" x14ac:dyDescent="0.35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</row>
    <row r="1204" spans="1:27" ht="15.6" x14ac:dyDescent="0.35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</row>
    <row r="1205" spans="1:27" ht="15.6" x14ac:dyDescent="0.35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</row>
    <row r="1206" spans="1:27" ht="15.6" x14ac:dyDescent="0.35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</row>
    <row r="1207" spans="1:27" ht="15.6" x14ac:dyDescent="0.35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</row>
    <row r="1208" spans="1:27" ht="15.6" x14ac:dyDescent="0.35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</row>
    <row r="1209" spans="1:27" ht="15.6" x14ac:dyDescent="0.35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</row>
    <row r="1210" spans="1:27" ht="15.6" x14ac:dyDescent="0.35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</row>
    <row r="1211" spans="1:27" ht="15.6" x14ac:dyDescent="0.35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</row>
    <row r="1212" spans="1:27" ht="15.6" x14ac:dyDescent="0.35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</row>
    <row r="1213" spans="1:27" ht="15.6" x14ac:dyDescent="0.35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</row>
    <row r="1214" spans="1:27" ht="15.6" x14ac:dyDescent="0.35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</row>
    <row r="1215" spans="1:27" ht="15.6" x14ac:dyDescent="0.35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</row>
    <row r="1216" spans="1:27" ht="15.6" x14ac:dyDescent="0.35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</row>
    <row r="1217" spans="1:27" ht="15.6" x14ac:dyDescent="0.35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</row>
    <row r="1218" spans="1:27" ht="15.6" x14ac:dyDescent="0.35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</row>
    <row r="1219" spans="1:27" ht="15.6" x14ac:dyDescent="0.35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</row>
    <row r="1220" spans="1:27" ht="15.6" x14ac:dyDescent="0.35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</row>
    <row r="1221" spans="1:27" ht="15.6" x14ac:dyDescent="0.35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</row>
    <row r="1222" spans="1:27" ht="15.6" x14ac:dyDescent="0.35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</row>
    <row r="1223" spans="1:27" ht="15.6" x14ac:dyDescent="0.35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</row>
    <row r="1224" spans="1:27" ht="15.6" x14ac:dyDescent="0.35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</row>
    <row r="1225" spans="1:27" ht="15.6" x14ac:dyDescent="0.35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</row>
    <row r="1226" spans="1:27" ht="15.6" x14ac:dyDescent="0.35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</row>
    <row r="1227" spans="1:27" ht="15.6" x14ac:dyDescent="0.35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</row>
    <row r="1228" spans="1:27" ht="15.6" x14ac:dyDescent="0.35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</row>
    <row r="1229" spans="1:27" ht="15.6" x14ac:dyDescent="0.35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</row>
    <row r="1230" spans="1:27" ht="15.6" x14ac:dyDescent="0.35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</row>
    <row r="1231" spans="1:27" ht="15.6" x14ac:dyDescent="0.35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</row>
    <row r="1232" spans="1:27" ht="15.6" x14ac:dyDescent="0.35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</row>
    <row r="1233" spans="1:27" ht="15.6" x14ac:dyDescent="0.35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</row>
    <row r="1234" spans="1:27" ht="15.6" x14ac:dyDescent="0.35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</row>
    <row r="1235" spans="1:27" ht="15.6" x14ac:dyDescent="0.35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</row>
    <row r="1236" spans="1:27" ht="15.6" x14ac:dyDescent="0.35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</row>
    <row r="1237" spans="1:27" ht="15.6" x14ac:dyDescent="0.35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</row>
    <row r="1238" spans="1:27" ht="15.6" x14ac:dyDescent="0.35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</row>
    <row r="1239" spans="1:27" ht="15.6" x14ac:dyDescent="0.35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</row>
    <row r="1240" spans="1:27" ht="15.6" x14ac:dyDescent="0.35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</row>
    <row r="1241" spans="1:27" ht="15.6" x14ac:dyDescent="0.35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</row>
    <row r="1242" spans="1:27" ht="15.6" x14ac:dyDescent="0.35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</row>
    <row r="1243" spans="1:27" ht="15.6" x14ac:dyDescent="0.35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</row>
    <row r="1244" spans="1:27" ht="15.6" x14ac:dyDescent="0.35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</row>
    <row r="1245" spans="1:27" ht="15.6" x14ac:dyDescent="0.35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</row>
    <row r="1246" spans="1:27" ht="15.6" x14ac:dyDescent="0.35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</row>
    <row r="1247" spans="1:27" ht="15.6" x14ac:dyDescent="0.35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</row>
    <row r="1248" spans="1:27" ht="15.6" x14ac:dyDescent="0.35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</row>
    <row r="1249" spans="1:27" ht="15.6" x14ac:dyDescent="0.35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</row>
    <row r="1250" spans="1:27" ht="15.6" x14ac:dyDescent="0.35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</row>
    <row r="1251" spans="1:27" ht="15.6" x14ac:dyDescent="0.35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</row>
    <row r="1252" spans="1:27" ht="15.6" x14ac:dyDescent="0.35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</row>
    <row r="1253" spans="1:27" ht="15.6" x14ac:dyDescent="0.35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</row>
    <row r="1254" spans="1:27" ht="15.6" x14ac:dyDescent="0.35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</row>
    <row r="1255" spans="1:27" ht="15.6" x14ac:dyDescent="0.35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</row>
    <row r="1256" spans="1:27" ht="15.6" x14ac:dyDescent="0.35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</row>
    <row r="1257" spans="1:27" ht="15.6" x14ac:dyDescent="0.35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</row>
    <row r="1258" spans="1:27" ht="15.6" x14ac:dyDescent="0.35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</row>
    <row r="1259" spans="1:27" ht="15.6" x14ac:dyDescent="0.35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</row>
    <row r="1260" spans="1:27" ht="15.6" x14ac:dyDescent="0.35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</row>
    <row r="1261" spans="1:27" ht="15.6" x14ac:dyDescent="0.35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</row>
    <row r="1262" spans="1:27" ht="15.6" x14ac:dyDescent="0.35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</row>
    <row r="1263" spans="1:27" ht="15.6" x14ac:dyDescent="0.35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</row>
    <row r="1264" spans="1:27" ht="15.6" x14ac:dyDescent="0.35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</row>
    <row r="1265" spans="1:27" ht="15.6" x14ac:dyDescent="0.35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</row>
    <row r="1266" spans="1:27" ht="15.6" x14ac:dyDescent="0.35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</row>
    <row r="1267" spans="1:27" ht="15.6" x14ac:dyDescent="0.35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</row>
    <row r="1268" spans="1:27" ht="15.6" x14ac:dyDescent="0.35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</row>
    <row r="1269" spans="1:27" ht="15.6" x14ac:dyDescent="0.35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</row>
    <row r="1270" spans="1:27" ht="15.6" x14ac:dyDescent="0.35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</row>
    <row r="1271" spans="1:27" ht="15.6" x14ac:dyDescent="0.35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</row>
    <row r="1272" spans="1:27" ht="15.6" x14ac:dyDescent="0.35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</row>
    <row r="1273" spans="1:27" ht="15.6" x14ac:dyDescent="0.35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</row>
    <row r="1274" spans="1:27" ht="15.6" x14ac:dyDescent="0.35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</row>
    <row r="1275" spans="1:27" ht="15.6" x14ac:dyDescent="0.35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</row>
    <row r="1276" spans="1:27" ht="15.6" x14ac:dyDescent="0.35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</row>
    <row r="1277" spans="1:27" ht="15.6" x14ac:dyDescent="0.35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</row>
    <row r="1278" spans="1:27" ht="15.6" x14ac:dyDescent="0.35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</row>
    <row r="1279" spans="1:27" ht="15.6" x14ac:dyDescent="0.35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</row>
    <row r="1280" spans="1:27" ht="15.6" x14ac:dyDescent="0.35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</row>
    <row r="1281" spans="1:27" ht="15.6" x14ac:dyDescent="0.35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</row>
    <row r="1282" spans="1:27" ht="15.6" x14ac:dyDescent="0.35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</row>
    <row r="1283" spans="1:27" ht="15.6" x14ac:dyDescent="0.35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</row>
    <row r="1284" spans="1:27" ht="15.6" x14ac:dyDescent="0.35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</row>
    <row r="1285" spans="1:27" ht="15.6" x14ac:dyDescent="0.35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</row>
    <row r="1286" spans="1:27" ht="15.6" x14ac:dyDescent="0.35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</row>
    <row r="1287" spans="1:27" ht="15.6" x14ac:dyDescent="0.35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</row>
    <row r="1288" spans="1:27" ht="15.6" x14ac:dyDescent="0.35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</row>
    <row r="1289" spans="1:27" ht="15.6" x14ac:dyDescent="0.35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</row>
    <row r="1290" spans="1:27" ht="15.6" x14ac:dyDescent="0.35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</row>
    <row r="1291" spans="1:27" ht="15.6" x14ac:dyDescent="0.35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</row>
    <row r="1292" spans="1:27" ht="15.6" x14ac:dyDescent="0.35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</row>
    <row r="1293" spans="1:27" ht="15.6" x14ac:dyDescent="0.35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</row>
    <row r="1294" spans="1:27" ht="15.6" x14ac:dyDescent="0.35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</row>
    <row r="1295" spans="1:27" ht="15.6" x14ac:dyDescent="0.35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</row>
    <row r="1296" spans="1:27" ht="15.6" x14ac:dyDescent="0.35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</row>
    <row r="1297" spans="1:27" ht="15.6" x14ac:dyDescent="0.35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</row>
    <row r="1298" spans="1:27" ht="15.6" x14ac:dyDescent="0.35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</row>
    <row r="1299" spans="1:27" ht="15.6" x14ac:dyDescent="0.35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</row>
    <row r="1300" spans="1:27" ht="15.6" x14ac:dyDescent="0.35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</row>
    <row r="1301" spans="1:27" ht="15.6" x14ac:dyDescent="0.35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</row>
    <row r="1302" spans="1:27" ht="15.6" x14ac:dyDescent="0.35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</row>
    <row r="1303" spans="1:27" ht="15.6" x14ac:dyDescent="0.35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</row>
    <row r="1304" spans="1:27" ht="15.6" x14ac:dyDescent="0.35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</row>
    <row r="1305" spans="1:27" ht="15.6" x14ac:dyDescent="0.35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</row>
    <row r="1306" spans="1:27" ht="15.6" x14ac:dyDescent="0.35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</row>
    <row r="1307" spans="1:27" ht="15.6" x14ac:dyDescent="0.35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</row>
    <row r="1308" spans="1:27" ht="15.6" x14ac:dyDescent="0.35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</row>
    <row r="1309" spans="1:27" ht="15.6" x14ac:dyDescent="0.35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</row>
    <row r="1310" spans="1:27" ht="15.6" x14ac:dyDescent="0.35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</row>
    <row r="1311" spans="1:27" ht="15.6" x14ac:dyDescent="0.35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</row>
    <row r="1312" spans="1:27" ht="15.6" x14ac:dyDescent="0.35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</row>
    <row r="1313" spans="1:27" ht="15.6" x14ac:dyDescent="0.35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</row>
    <row r="1314" spans="1:27" ht="15.6" x14ac:dyDescent="0.35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</row>
    <row r="1315" spans="1:27" ht="15.6" x14ac:dyDescent="0.35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</row>
    <row r="1316" spans="1:27" ht="15.6" x14ac:dyDescent="0.35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</row>
    <row r="1317" spans="1:27" ht="15.6" x14ac:dyDescent="0.35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</row>
    <row r="1318" spans="1:27" ht="15.6" x14ac:dyDescent="0.35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</row>
    <row r="1319" spans="1:27" ht="15.6" x14ac:dyDescent="0.35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</row>
    <row r="1320" spans="1:27" ht="15.6" x14ac:dyDescent="0.35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</row>
    <row r="1321" spans="1:27" ht="15.6" x14ac:dyDescent="0.35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</row>
    <row r="1322" spans="1:27" ht="15.6" x14ac:dyDescent="0.35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</row>
    <row r="1323" spans="1:27" ht="15.6" x14ac:dyDescent="0.35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</row>
    <row r="1324" spans="1:27" ht="15.6" x14ac:dyDescent="0.35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</row>
    <row r="1325" spans="1:27" ht="15.6" x14ac:dyDescent="0.35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</row>
    <row r="1326" spans="1:27" ht="15.6" x14ac:dyDescent="0.35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</row>
    <row r="1327" spans="1:27" ht="15.6" x14ac:dyDescent="0.35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</row>
    <row r="1328" spans="1:27" ht="15.6" x14ac:dyDescent="0.35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</row>
    <row r="1329" spans="1:27" ht="15.6" x14ac:dyDescent="0.35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</row>
    <row r="1330" spans="1:27" ht="15.6" x14ac:dyDescent="0.35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</row>
    <row r="1331" spans="1:27" ht="15.6" x14ac:dyDescent="0.35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</row>
    <row r="1332" spans="1:27" ht="15.6" x14ac:dyDescent="0.35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</row>
    <row r="1333" spans="1:27" ht="15.6" x14ac:dyDescent="0.35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</row>
    <row r="1334" spans="1:27" ht="15.6" x14ac:dyDescent="0.35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</row>
    <row r="1335" spans="1:27" ht="15.6" x14ac:dyDescent="0.35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</row>
    <row r="1336" spans="1:27" ht="15.6" x14ac:dyDescent="0.35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</row>
    <row r="1337" spans="1:27" ht="15.6" x14ac:dyDescent="0.35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</row>
    <row r="1338" spans="1:27" ht="15.6" x14ac:dyDescent="0.35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</row>
    <row r="1339" spans="1:27" ht="15.6" x14ac:dyDescent="0.35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</row>
    <row r="1340" spans="1:27" ht="15.6" x14ac:dyDescent="0.35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</row>
    <row r="1341" spans="1:27" ht="15.6" x14ac:dyDescent="0.35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</row>
    <row r="1342" spans="1:27" ht="15.6" x14ac:dyDescent="0.35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</row>
    <row r="1343" spans="1:27" ht="15.6" x14ac:dyDescent="0.35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</row>
    <row r="1344" spans="1:27" ht="15.6" x14ac:dyDescent="0.35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</row>
    <row r="1345" spans="1:27" ht="15.6" x14ac:dyDescent="0.35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</row>
    <row r="1346" spans="1:27" ht="15.6" x14ac:dyDescent="0.35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</row>
    <row r="1347" spans="1:27" ht="15.6" x14ac:dyDescent="0.35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</row>
    <row r="1348" spans="1:27" ht="15.6" x14ac:dyDescent="0.35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</row>
    <row r="1349" spans="1:27" ht="15.6" x14ac:dyDescent="0.35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</row>
    <row r="1350" spans="1:27" ht="15.6" x14ac:dyDescent="0.35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</row>
    <row r="1351" spans="1:27" ht="15.6" x14ac:dyDescent="0.35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</row>
    <row r="1352" spans="1:27" ht="15.6" x14ac:dyDescent="0.35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</row>
    <row r="1353" spans="1:27" ht="15.6" x14ac:dyDescent="0.35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</row>
    <row r="1354" spans="1:27" ht="15.6" x14ac:dyDescent="0.35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</row>
    <row r="1355" spans="1:27" ht="15.6" x14ac:dyDescent="0.35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</row>
    <row r="1356" spans="1:27" ht="15.6" x14ac:dyDescent="0.35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</row>
    <row r="1357" spans="1:27" ht="15.6" x14ac:dyDescent="0.35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</row>
    <row r="1358" spans="1:27" ht="15.6" x14ac:dyDescent="0.35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</row>
    <row r="1359" spans="1:27" ht="15.6" x14ac:dyDescent="0.35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</row>
    <row r="1360" spans="1:27" ht="15.6" x14ac:dyDescent="0.35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</row>
    <row r="1361" spans="1:27" ht="15.6" x14ac:dyDescent="0.35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</row>
    <row r="1362" spans="1:27" ht="15.6" x14ac:dyDescent="0.35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</row>
    <row r="1363" spans="1:27" ht="15.6" x14ac:dyDescent="0.35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</row>
    <row r="1364" spans="1:27" ht="15.6" x14ac:dyDescent="0.35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</row>
    <row r="1365" spans="1:27" ht="15.6" x14ac:dyDescent="0.35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</row>
    <row r="1366" spans="1:27" ht="15.6" x14ac:dyDescent="0.35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</row>
    <row r="1367" spans="1:27" ht="15.6" x14ac:dyDescent="0.35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</row>
    <row r="1368" spans="1:27" ht="15.6" x14ac:dyDescent="0.35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</row>
    <row r="1369" spans="1:27" ht="15.6" x14ac:dyDescent="0.35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</row>
    <row r="1370" spans="1:27" ht="15.6" x14ac:dyDescent="0.35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</row>
    <row r="1371" spans="1:27" ht="15.6" x14ac:dyDescent="0.35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</row>
    <row r="1372" spans="1:27" ht="15.6" x14ac:dyDescent="0.35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</row>
    <row r="1373" spans="1:27" ht="15.6" x14ac:dyDescent="0.35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</row>
    <row r="1374" spans="1:27" ht="15.6" x14ac:dyDescent="0.35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</row>
    <row r="1375" spans="1:27" ht="15.6" x14ac:dyDescent="0.35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</row>
    <row r="1376" spans="1:27" ht="15.6" x14ac:dyDescent="0.35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</row>
    <row r="1377" spans="1:27" ht="15.6" x14ac:dyDescent="0.35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</row>
    <row r="1378" spans="1:27" ht="15.6" x14ac:dyDescent="0.35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</row>
    <row r="1379" spans="1:27" ht="15.6" x14ac:dyDescent="0.35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</row>
    <row r="1380" spans="1:27" ht="15.6" x14ac:dyDescent="0.35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</row>
    <row r="1381" spans="1:27" ht="15.6" x14ac:dyDescent="0.35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</row>
    <row r="1382" spans="1:27" ht="15.6" x14ac:dyDescent="0.35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</row>
    <row r="1383" spans="1:27" ht="15.6" x14ac:dyDescent="0.35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</row>
    <row r="1384" spans="1:27" ht="15.6" x14ac:dyDescent="0.35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</row>
    <row r="1385" spans="1:27" ht="15.6" x14ac:dyDescent="0.35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</row>
    <row r="1386" spans="1:27" ht="15.6" x14ac:dyDescent="0.35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</row>
    <row r="1387" spans="1:27" ht="15.6" x14ac:dyDescent="0.35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</row>
    <row r="1388" spans="1:27" ht="15.6" x14ac:dyDescent="0.35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  <c r="Z1388" s="5"/>
      <c r="AA1388" s="5"/>
    </row>
    <row r="1389" spans="1:27" ht="15.6" x14ac:dyDescent="0.35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5"/>
      <c r="Z1389" s="5"/>
      <c r="AA1389" s="5"/>
    </row>
    <row r="1390" spans="1:27" ht="15.6" x14ac:dyDescent="0.35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  <c r="Z1390" s="5"/>
      <c r="AA1390" s="5"/>
    </row>
    <row r="1391" spans="1:27" ht="15.6" x14ac:dyDescent="0.35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5"/>
      <c r="Z1391" s="5"/>
      <c r="AA1391" s="5"/>
    </row>
    <row r="1392" spans="1:27" ht="15.6" x14ac:dyDescent="0.35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  <c r="Z1392" s="5"/>
      <c r="AA1392" s="5"/>
    </row>
    <row r="1393" spans="1:27" ht="15.6" x14ac:dyDescent="0.35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  <c r="Z1393" s="5"/>
      <c r="AA1393" s="5"/>
    </row>
    <row r="1394" spans="1:27" ht="15.6" x14ac:dyDescent="0.35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  <c r="Z1394" s="5"/>
      <c r="AA1394" s="5"/>
    </row>
    <row r="1395" spans="1:27" ht="15.6" x14ac:dyDescent="0.35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  <c r="Z1395" s="5"/>
      <c r="AA1395" s="5"/>
    </row>
    <row r="1396" spans="1:27" ht="15.6" x14ac:dyDescent="0.35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  <c r="Z1396" s="5"/>
      <c r="AA1396" s="5"/>
    </row>
    <row r="1397" spans="1:27" ht="15.6" x14ac:dyDescent="0.35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  <c r="Z1397" s="5"/>
      <c r="AA1397" s="5"/>
    </row>
    <row r="1398" spans="1:27" ht="15.6" x14ac:dyDescent="0.35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  <c r="Z1398" s="5"/>
      <c r="AA1398" s="5"/>
    </row>
    <row r="1399" spans="1:27" ht="15.6" x14ac:dyDescent="0.35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  <c r="Z1399" s="5"/>
      <c r="AA1399" s="5"/>
    </row>
    <row r="1400" spans="1:27" ht="15.6" x14ac:dyDescent="0.35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  <c r="Z1400" s="5"/>
      <c r="AA1400" s="5"/>
    </row>
    <row r="1401" spans="1:27" ht="15.6" x14ac:dyDescent="0.35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  <c r="Z1401" s="5"/>
      <c r="AA1401" s="5"/>
    </row>
    <row r="1402" spans="1:27" ht="15.6" x14ac:dyDescent="0.35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  <c r="Z1402" s="5"/>
      <c r="AA1402" s="5"/>
    </row>
    <row r="1403" spans="1:27" ht="15.6" x14ac:dyDescent="0.35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  <c r="Z1403" s="5"/>
      <c r="AA1403" s="5"/>
    </row>
    <row r="1404" spans="1:27" ht="15.6" x14ac:dyDescent="0.35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  <c r="Z1404" s="5"/>
      <c r="AA1404" s="5"/>
    </row>
    <row r="1405" spans="1:27" ht="15.6" x14ac:dyDescent="0.35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  <c r="Z1405" s="5"/>
      <c r="AA1405" s="5"/>
    </row>
    <row r="1406" spans="1:27" ht="15.6" x14ac:dyDescent="0.35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  <c r="Z1406" s="5"/>
      <c r="AA1406" s="5"/>
    </row>
    <row r="1407" spans="1:27" ht="15.6" x14ac:dyDescent="0.35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5"/>
      <c r="Z1407" s="5"/>
      <c r="AA1407" s="5"/>
    </row>
    <row r="1408" spans="1:27" ht="15.6" x14ac:dyDescent="0.35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  <c r="Z1408" s="5"/>
      <c r="AA1408" s="5"/>
    </row>
    <row r="1409" spans="1:27" ht="15.6" x14ac:dyDescent="0.35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5"/>
      <c r="Z1409" s="5"/>
      <c r="AA1409" s="5"/>
    </row>
    <row r="1410" spans="1:27" ht="15.6" x14ac:dyDescent="0.35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5"/>
      <c r="Z1410" s="5"/>
      <c r="AA1410" s="5"/>
    </row>
    <row r="1411" spans="1:27" ht="15.6" x14ac:dyDescent="0.35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5"/>
      <c r="Z1411" s="5"/>
      <c r="AA1411" s="5"/>
    </row>
    <row r="1412" spans="1:27" ht="15.6" x14ac:dyDescent="0.35">
      <c r="A1412" s="5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5"/>
      <c r="Z1412" s="5"/>
      <c r="AA1412" s="5"/>
    </row>
    <row r="1413" spans="1:27" ht="15.6" x14ac:dyDescent="0.35">
      <c r="A1413" s="5"/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5"/>
      <c r="Z1413" s="5"/>
      <c r="AA1413" s="5"/>
    </row>
    <row r="1414" spans="1:27" ht="15.6" x14ac:dyDescent="0.35">
      <c r="A1414" s="5"/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/>
      <c r="Z1414" s="5"/>
      <c r="AA1414" s="5"/>
    </row>
    <row r="1415" spans="1:27" ht="15.6" x14ac:dyDescent="0.35">
      <c r="A1415" s="5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5"/>
      <c r="Z1415" s="5"/>
      <c r="AA1415" s="5"/>
    </row>
    <row r="1416" spans="1:27" ht="15.6" x14ac:dyDescent="0.35">
      <c r="A1416" s="5"/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5"/>
      <c r="Z1416" s="5"/>
      <c r="AA1416" s="5"/>
    </row>
    <row r="1417" spans="1:27" ht="15.6" x14ac:dyDescent="0.35">
      <c r="A1417" s="5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5"/>
      <c r="Z1417" s="5"/>
      <c r="AA1417" s="5"/>
    </row>
    <row r="1418" spans="1:27" ht="15.6" x14ac:dyDescent="0.35">
      <c r="A1418" s="5"/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5"/>
      <c r="Z1418" s="5"/>
      <c r="AA1418" s="5"/>
    </row>
    <row r="1419" spans="1:27" ht="15.6" x14ac:dyDescent="0.35">
      <c r="A1419" s="5"/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5"/>
      <c r="Z1419" s="5"/>
      <c r="AA1419" s="5"/>
    </row>
    <row r="1420" spans="1:27" ht="15.6" x14ac:dyDescent="0.35">
      <c r="A1420" s="5"/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5"/>
      <c r="Z1420" s="5"/>
      <c r="AA1420" s="5"/>
    </row>
    <row r="1421" spans="1:27" ht="15.6" x14ac:dyDescent="0.35">
      <c r="A1421" s="5"/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5"/>
      <c r="Z1421" s="5"/>
      <c r="AA1421" s="5"/>
    </row>
    <row r="1422" spans="1:27" ht="15.6" x14ac:dyDescent="0.35">
      <c r="A1422" s="5"/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5"/>
      <c r="Z1422" s="5"/>
      <c r="AA1422" s="5"/>
    </row>
    <row r="1423" spans="1:27" ht="15.6" x14ac:dyDescent="0.35">
      <c r="A1423" s="5"/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5"/>
      <c r="Z1423" s="5"/>
      <c r="AA1423" s="5"/>
    </row>
    <row r="1424" spans="1:27" ht="15.6" x14ac:dyDescent="0.35">
      <c r="A1424" s="5"/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5"/>
      <c r="Z1424" s="5"/>
      <c r="AA1424" s="5"/>
    </row>
    <row r="1425" spans="1:27" ht="15.6" x14ac:dyDescent="0.35">
      <c r="A1425" s="5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5"/>
      <c r="Z1425" s="5"/>
      <c r="AA1425" s="5"/>
    </row>
    <row r="1426" spans="1:27" ht="15.6" x14ac:dyDescent="0.35">
      <c r="A1426" s="5"/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5"/>
      <c r="Z1426" s="5"/>
      <c r="AA1426" s="5"/>
    </row>
    <row r="1427" spans="1:27" ht="15.6" x14ac:dyDescent="0.35">
      <c r="A1427" s="5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5"/>
      <c r="Z1427" s="5"/>
      <c r="AA1427" s="5"/>
    </row>
    <row r="1428" spans="1:27" ht="15.6" x14ac:dyDescent="0.35">
      <c r="A1428" s="5"/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5"/>
      <c r="Z1428" s="5"/>
      <c r="AA1428" s="5"/>
    </row>
    <row r="1429" spans="1:27" ht="15.6" x14ac:dyDescent="0.35">
      <c r="A1429" s="5"/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5"/>
      <c r="Z1429" s="5"/>
      <c r="AA1429" s="5"/>
    </row>
    <row r="1430" spans="1:27" ht="15.6" x14ac:dyDescent="0.35">
      <c r="A1430" s="5"/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5"/>
      <c r="Z1430" s="5"/>
      <c r="AA1430" s="5"/>
    </row>
    <row r="1431" spans="1:27" ht="15.6" x14ac:dyDescent="0.35">
      <c r="A1431" s="5"/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5"/>
      <c r="Z1431" s="5"/>
      <c r="AA1431" s="5"/>
    </row>
    <row r="1432" spans="1:27" ht="15.6" x14ac:dyDescent="0.35">
      <c r="A1432" s="5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5"/>
      <c r="Z1432" s="5"/>
      <c r="AA1432" s="5"/>
    </row>
    <row r="1433" spans="1:27" ht="15.6" x14ac:dyDescent="0.35">
      <c r="A1433" s="5"/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5"/>
      <c r="Z1433" s="5"/>
      <c r="AA1433" s="5"/>
    </row>
    <row r="1434" spans="1:27" ht="15.6" x14ac:dyDescent="0.35">
      <c r="A1434" s="5"/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5"/>
      <c r="Z1434" s="5"/>
      <c r="AA1434" s="5"/>
    </row>
    <row r="1435" spans="1:27" ht="15.6" x14ac:dyDescent="0.35">
      <c r="A1435" s="5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5"/>
      <c r="Z1435" s="5"/>
      <c r="AA1435" s="5"/>
    </row>
    <row r="1436" spans="1:27" ht="15.6" x14ac:dyDescent="0.35">
      <c r="A1436" s="5"/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5"/>
      <c r="Z1436" s="5"/>
      <c r="AA1436" s="5"/>
    </row>
    <row r="1437" spans="1:27" ht="15.6" x14ac:dyDescent="0.35">
      <c r="A1437" s="5"/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5"/>
      <c r="Z1437" s="5"/>
      <c r="AA1437" s="5"/>
    </row>
    <row r="1438" spans="1:27" ht="15.6" x14ac:dyDescent="0.35">
      <c r="A1438" s="5"/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5"/>
      <c r="Z1438" s="5"/>
      <c r="AA1438" s="5"/>
    </row>
    <row r="1439" spans="1:27" ht="15.6" x14ac:dyDescent="0.35">
      <c r="A1439" s="5"/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5"/>
      <c r="Z1439" s="5"/>
      <c r="AA1439" s="5"/>
    </row>
    <row r="1440" spans="1:27" ht="15.6" x14ac:dyDescent="0.35">
      <c r="A1440" s="5"/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5"/>
      <c r="Z1440" s="5"/>
      <c r="AA1440" s="5"/>
    </row>
    <row r="1441" spans="1:27" ht="15.6" x14ac:dyDescent="0.35">
      <c r="A1441" s="5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5"/>
      <c r="Z1441" s="5"/>
      <c r="AA1441" s="5"/>
    </row>
    <row r="1442" spans="1:27" ht="15.6" x14ac:dyDescent="0.35">
      <c r="A1442" s="5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5"/>
      <c r="Z1442" s="5"/>
      <c r="AA1442" s="5"/>
    </row>
    <row r="1443" spans="1:27" ht="15.6" x14ac:dyDescent="0.35">
      <c r="A1443" s="5"/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5"/>
      <c r="Z1443" s="5"/>
      <c r="AA1443" s="5"/>
    </row>
    <row r="1444" spans="1:27" ht="15.6" x14ac:dyDescent="0.35">
      <c r="A1444" s="5"/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5"/>
      <c r="Z1444" s="5"/>
      <c r="AA1444" s="5"/>
    </row>
    <row r="1445" spans="1:27" ht="15.6" x14ac:dyDescent="0.35">
      <c r="A1445" s="5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5"/>
      <c r="Z1445" s="5"/>
      <c r="AA1445" s="5"/>
    </row>
    <row r="1446" spans="1:27" ht="15.6" x14ac:dyDescent="0.35">
      <c r="A1446" s="5"/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5"/>
      <c r="Z1446" s="5"/>
      <c r="AA1446" s="5"/>
    </row>
    <row r="1447" spans="1:27" ht="15.6" x14ac:dyDescent="0.35">
      <c r="A1447" s="5"/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5"/>
      <c r="Z1447" s="5"/>
      <c r="AA1447" s="5"/>
    </row>
    <row r="1448" spans="1:27" ht="15.6" x14ac:dyDescent="0.35">
      <c r="A1448" s="5"/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5"/>
      <c r="Z1448" s="5"/>
      <c r="AA1448" s="5"/>
    </row>
    <row r="1449" spans="1:27" ht="15.6" x14ac:dyDescent="0.35">
      <c r="A1449" s="5"/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  <c r="Y1449" s="5"/>
      <c r="Z1449" s="5"/>
      <c r="AA1449" s="5"/>
    </row>
    <row r="1450" spans="1:27" ht="15.6" x14ac:dyDescent="0.35">
      <c r="A1450" s="5"/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Y1450" s="5"/>
      <c r="Z1450" s="5"/>
      <c r="AA1450" s="5"/>
    </row>
    <row r="1451" spans="1:27" ht="15.6" x14ac:dyDescent="0.35">
      <c r="A1451" s="5"/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5"/>
      <c r="Y1451" s="5"/>
      <c r="Z1451" s="5"/>
      <c r="AA1451" s="5"/>
    </row>
    <row r="1452" spans="1:27" ht="15.6" x14ac:dyDescent="0.35">
      <c r="A1452" s="5"/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5"/>
      <c r="Y1452" s="5"/>
      <c r="Z1452" s="5"/>
      <c r="AA1452" s="5"/>
    </row>
    <row r="1453" spans="1:27" ht="15.6" x14ac:dyDescent="0.35">
      <c r="A1453" s="5"/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5"/>
      <c r="Y1453" s="5"/>
      <c r="Z1453" s="5"/>
      <c r="AA1453" s="5"/>
    </row>
    <row r="1454" spans="1:27" ht="15.6" x14ac:dyDescent="0.35">
      <c r="A1454" s="5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  <c r="Y1454" s="5"/>
      <c r="Z1454" s="5"/>
      <c r="AA1454" s="5"/>
    </row>
    <row r="1455" spans="1:27" ht="15.6" x14ac:dyDescent="0.35">
      <c r="A1455" s="5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5"/>
      <c r="Y1455" s="5"/>
      <c r="Z1455" s="5"/>
      <c r="AA1455" s="5"/>
    </row>
    <row r="1456" spans="1:27" ht="15.6" x14ac:dyDescent="0.35">
      <c r="A1456" s="5"/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5"/>
      <c r="Y1456" s="5"/>
      <c r="Z1456" s="5"/>
      <c r="AA1456" s="5"/>
    </row>
    <row r="1457" spans="1:27" ht="15.6" x14ac:dyDescent="0.35">
      <c r="A1457" s="5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5"/>
      <c r="Y1457" s="5"/>
      <c r="Z1457" s="5"/>
      <c r="AA1457" s="5"/>
    </row>
    <row r="1458" spans="1:27" ht="15.6" x14ac:dyDescent="0.35">
      <c r="A1458" s="5"/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5"/>
      <c r="Y1458" s="5"/>
      <c r="Z1458" s="5"/>
      <c r="AA1458" s="5"/>
    </row>
    <row r="1459" spans="1:27" ht="15.6" x14ac:dyDescent="0.35">
      <c r="A1459" s="5"/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5"/>
      <c r="Y1459" s="5"/>
      <c r="Z1459" s="5"/>
      <c r="AA1459" s="5"/>
    </row>
    <row r="1460" spans="1:27" ht="15.6" x14ac:dyDescent="0.35">
      <c r="A1460" s="5"/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5"/>
      <c r="Y1460" s="5"/>
      <c r="Z1460" s="5"/>
      <c r="AA1460" s="5"/>
    </row>
    <row r="1461" spans="1:27" ht="15.6" x14ac:dyDescent="0.35">
      <c r="A1461" s="5"/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  <c r="Y1461" s="5"/>
      <c r="Z1461" s="5"/>
      <c r="AA1461" s="5"/>
    </row>
    <row r="1462" spans="1:27" ht="15.6" x14ac:dyDescent="0.35">
      <c r="A1462" s="5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Y1462" s="5"/>
      <c r="Z1462" s="5"/>
      <c r="AA1462" s="5"/>
    </row>
    <row r="1463" spans="1:27" ht="15.6" x14ac:dyDescent="0.35">
      <c r="A1463" s="5"/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5"/>
      <c r="Y1463" s="5"/>
      <c r="Z1463" s="5"/>
      <c r="AA1463" s="5"/>
    </row>
    <row r="1464" spans="1:27" ht="15.6" x14ac:dyDescent="0.35">
      <c r="A1464" s="5"/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/>
      <c r="Y1464" s="5"/>
      <c r="Z1464" s="5"/>
      <c r="AA1464" s="5"/>
    </row>
    <row r="1465" spans="1:27" ht="15.6" x14ac:dyDescent="0.35">
      <c r="A1465" s="5"/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5"/>
      <c r="Y1465" s="5"/>
      <c r="Z1465" s="5"/>
      <c r="AA1465" s="5"/>
    </row>
    <row r="1466" spans="1:27" ht="15.6" x14ac:dyDescent="0.35">
      <c r="A1466" s="5"/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  <c r="Y1466" s="5"/>
      <c r="Z1466" s="5"/>
      <c r="AA1466" s="5"/>
    </row>
    <row r="1467" spans="1:27" ht="15.6" x14ac:dyDescent="0.35">
      <c r="A1467" s="5"/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5"/>
      <c r="Y1467" s="5"/>
      <c r="Z1467" s="5"/>
      <c r="AA1467" s="5"/>
    </row>
    <row r="1468" spans="1:27" ht="15.6" x14ac:dyDescent="0.35">
      <c r="A1468" s="5"/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5"/>
      <c r="Y1468" s="5"/>
      <c r="Z1468" s="5"/>
      <c r="AA1468" s="5"/>
    </row>
    <row r="1469" spans="1:27" ht="15.6" x14ac:dyDescent="0.35">
      <c r="A1469" s="5"/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5"/>
      <c r="Y1469" s="5"/>
      <c r="Z1469" s="5"/>
      <c r="AA1469" s="5"/>
    </row>
    <row r="1470" spans="1:27" ht="15.6" x14ac:dyDescent="0.35">
      <c r="A1470" s="5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5"/>
      <c r="Y1470" s="5"/>
      <c r="Z1470" s="5"/>
      <c r="AA1470" s="5"/>
    </row>
    <row r="1471" spans="1:27" ht="15.6" x14ac:dyDescent="0.35">
      <c r="A1471" s="5"/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5"/>
      <c r="Y1471" s="5"/>
      <c r="Z1471" s="5"/>
      <c r="AA1471" s="5"/>
    </row>
    <row r="1472" spans="1:27" ht="15.6" x14ac:dyDescent="0.35">
      <c r="A1472" s="5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5"/>
      <c r="Y1472" s="5"/>
      <c r="Z1472" s="5"/>
      <c r="AA1472" s="5"/>
    </row>
    <row r="1473" spans="1:27" ht="15.6" x14ac:dyDescent="0.35">
      <c r="A1473" s="5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5"/>
      <c r="Y1473" s="5"/>
      <c r="Z1473" s="5"/>
      <c r="AA1473" s="5"/>
    </row>
    <row r="1474" spans="1:27" ht="15.6" x14ac:dyDescent="0.35">
      <c r="A1474" s="5"/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  <c r="Y1474" s="5"/>
      <c r="Z1474" s="5"/>
      <c r="AA1474" s="5"/>
    </row>
    <row r="1475" spans="1:27" ht="15.6" x14ac:dyDescent="0.35">
      <c r="A1475" s="5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5"/>
      <c r="Y1475" s="5"/>
      <c r="Z1475" s="5"/>
      <c r="AA1475" s="5"/>
    </row>
    <row r="1476" spans="1:27" ht="15.6" x14ac:dyDescent="0.35">
      <c r="A1476" s="5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  <c r="Y1476" s="5"/>
      <c r="Z1476" s="5"/>
      <c r="AA1476" s="5"/>
    </row>
    <row r="1477" spans="1:27" ht="15.6" x14ac:dyDescent="0.35">
      <c r="A1477" s="5"/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5"/>
      <c r="Y1477" s="5"/>
      <c r="Z1477" s="5"/>
      <c r="AA1477" s="5"/>
    </row>
    <row r="1478" spans="1:27" ht="15.6" x14ac:dyDescent="0.35">
      <c r="A1478" s="5"/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  <c r="Y1478" s="5"/>
      <c r="Z1478" s="5"/>
      <c r="AA1478" s="5"/>
    </row>
    <row r="1479" spans="1:27" ht="15.6" x14ac:dyDescent="0.35">
      <c r="A1479" s="5"/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5"/>
      <c r="Y1479" s="5"/>
      <c r="Z1479" s="5"/>
      <c r="AA1479" s="5"/>
    </row>
    <row r="1480" spans="1:27" ht="15.6" x14ac:dyDescent="0.35">
      <c r="A1480" s="5"/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5"/>
      <c r="Y1480" s="5"/>
      <c r="Z1480" s="5"/>
      <c r="AA1480" s="5"/>
    </row>
    <row r="1481" spans="1:27" ht="15.6" x14ac:dyDescent="0.35">
      <c r="A1481" s="5"/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5"/>
      <c r="Y1481" s="5"/>
      <c r="Z1481" s="5"/>
      <c r="AA1481" s="5"/>
    </row>
    <row r="1482" spans="1:27" ht="15.6" x14ac:dyDescent="0.35">
      <c r="A1482" s="5"/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5"/>
      <c r="Y1482" s="5"/>
      <c r="Z1482" s="5"/>
      <c r="AA1482" s="5"/>
    </row>
    <row r="1483" spans="1:27" ht="15.6" x14ac:dyDescent="0.35">
      <c r="A1483" s="5"/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  <c r="X1483" s="5"/>
      <c r="Y1483" s="5"/>
      <c r="Z1483" s="5"/>
      <c r="AA1483" s="5"/>
    </row>
    <row r="1484" spans="1:27" ht="15.6" x14ac:dyDescent="0.35">
      <c r="A1484" s="5"/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5"/>
      <c r="Y1484" s="5"/>
      <c r="Z1484" s="5"/>
      <c r="AA1484" s="5"/>
    </row>
    <row r="1485" spans="1:27" ht="15.6" x14ac:dyDescent="0.35">
      <c r="A1485" s="5"/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5"/>
      <c r="Y1485" s="5"/>
      <c r="Z1485" s="5"/>
      <c r="AA1485" s="5"/>
    </row>
    <row r="1486" spans="1:27" ht="15.6" x14ac:dyDescent="0.35">
      <c r="A1486" s="5"/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5"/>
      <c r="Y1486" s="5"/>
      <c r="Z1486" s="5"/>
      <c r="AA1486" s="5"/>
    </row>
    <row r="1487" spans="1:27" ht="15.6" x14ac:dyDescent="0.35">
      <c r="A1487" s="5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5"/>
      <c r="Y1487" s="5"/>
      <c r="Z1487" s="5"/>
      <c r="AA1487" s="5"/>
    </row>
    <row r="1488" spans="1:27" ht="15.6" x14ac:dyDescent="0.35">
      <c r="A1488" s="5"/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  <c r="Y1488" s="5"/>
      <c r="Z1488" s="5"/>
      <c r="AA1488" s="5"/>
    </row>
    <row r="1489" spans="1:27" ht="15.6" x14ac:dyDescent="0.35">
      <c r="A1489" s="5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5"/>
      <c r="Y1489" s="5"/>
      <c r="Z1489" s="5"/>
      <c r="AA1489" s="5"/>
    </row>
    <row r="1490" spans="1:27" ht="15.6" x14ac:dyDescent="0.35">
      <c r="A1490" s="5"/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  <c r="Y1490" s="5"/>
      <c r="Z1490" s="5"/>
      <c r="AA1490" s="5"/>
    </row>
    <row r="1491" spans="1:27" ht="15.6" x14ac:dyDescent="0.35">
      <c r="A1491" s="5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5"/>
      <c r="Y1491" s="5"/>
      <c r="Z1491" s="5"/>
      <c r="AA1491" s="5"/>
    </row>
    <row r="1492" spans="1:27" ht="15.6" x14ac:dyDescent="0.35">
      <c r="A1492" s="5"/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5"/>
      <c r="Y1492" s="5"/>
      <c r="Z1492" s="5"/>
      <c r="AA1492" s="5"/>
    </row>
    <row r="1493" spans="1:27" ht="15.6" x14ac:dyDescent="0.35">
      <c r="A1493" s="5"/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5"/>
      <c r="Y1493" s="5"/>
      <c r="Z1493" s="5"/>
      <c r="AA1493" s="5"/>
    </row>
    <row r="1494" spans="1:27" ht="15.6" x14ac:dyDescent="0.35">
      <c r="A1494" s="5"/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5"/>
      <c r="Y1494" s="5"/>
      <c r="Z1494" s="5"/>
      <c r="AA1494" s="5"/>
    </row>
    <row r="1495" spans="1:27" ht="15.6" x14ac:dyDescent="0.35">
      <c r="A1495" s="5"/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5"/>
      <c r="Y1495" s="5"/>
      <c r="Z1495" s="5"/>
      <c r="AA1495" s="5"/>
    </row>
    <row r="1496" spans="1:27" ht="15.6" x14ac:dyDescent="0.35">
      <c r="A1496" s="5"/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5"/>
      <c r="Y1496" s="5"/>
      <c r="Z1496" s="5"/>
      <c r="AA1496" s="5"/>
    </row>
    <row r="1497" spans="1:27" ht="15.6" x14ac:dyDescent="0.35">
      <c r="A1497" s="5"/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5"/>
      <c r="Y1497" s="5"/>
      <c r="Z1497" s="5"/>
      <c r="AA1497" s="5"/>
    </row>
    <row r="1498" spans="1:27" ht="15.6" x14ac:dyDescent="0.35">
      <c r="A1498" s="5"/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5"/>
      <c r="Y1498" s="5"/>
      <c r="Z1498" s="5"/>
      <c r="AA1498" s="5"/>
    </row>
    <row r="1499" spans="1:27" ht="15.6" x14ac:dyDescent="0.35">
      <c r="A1499" s="5"/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5"/>
      <c r="Y1499" s="5"/>
      <c r="Z1499" s="5"/>
      <c r="AA1499" s="5"/>
    </row>
    <row r="1500" spans="1:27" ht="15.6" x14ac:dyDescent="0.35">
      <c r="A1500" s="5"/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  <c r="Y1500" s="5"/>
      <c r="Z1500" s="5"/>
      <c r="AA1500" s="5"/>
    </row>
    <row r="1501" spans="1:27" ht="15.6" x14ac:dyDescent="0.35">
      <c r="A1501" s="5"/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5"/>
      <c r="Y1501" s="5"/>
      <c r="Z1501" s="5"/>
      <c r="AA1501" s="5"/>
    </row>
    <row r="1502" spans="1:27" ht="15.6" x14ac:dyDescent="0.35">
      <c r="A1502" s="5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5"/>
      <c r="Y1502" s="5"/>
      <c r="Z1502" s="5"/>
      <c r="AA1502" s="5"/>
    </row>
    <row r="1503" spans="1:27" ht="15.6" x14ac:dyDescent="0.35">
      <c r="A1503" s="5"/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5"/>
      <c r="Y1503" s="5"/>
      <c r="Z1503" s="5"/>
      <c r="AA1503" s="5"/>
    </row>
    <row r="1504" spans="1:27" ht="15.6" x14ac:dyDescent="0.35">
      <c r="A1504" s="5"/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5"/>
      <c r="Y1504" s="5"/>
      <c r="Z1504" s="5"/>
      <c r="AA1504" s="5"/>
    </row>
    <row r="1505" spans="1:27" ht="15.6" x14ac:dyDescent="0.35">
      <c r="A1505" s="5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5"/>
      <c r="Y1505" s="5"/>
      <c r="Z1505" s="5"/>
      <c r="AA1505" s="5"/>
    </row>
    <row r="1506" spans="1:27" ht="15.6" x14ac:dyDescent="0.35">
      <c r="A1506" s="5"/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5"/>
      <c r="Y1506" s="5"/>
      <c r="Z1506" s="5"/>
      <c r="AA1506" s="5"/>
    </row>
    <row r="1507" spans="1:27" ht="15.6" x14ac:dyDescent="0.35">
      <c r="A1507" s="5"/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  <c r="X1507" s="5"/>
      <c r="Y1507" s="5"/>
      <c r="Z1507" s="5"/>
      <c r="AA1507" s="5"/>
    </row>
    <row r="1508" spans="1:27" ht="15.6" x14ac:dyDescent="0.35">
      <c r="A1508" s="5"/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5"/>
      <c r="Y1508" s="5"/>
      <c r="Z1508" s="5"/>
      <c r="AA1508" s="5"/>
    </row>
    <row r="1509" spans="1:27" ht="15.6" x14ac:dyDescent="0.35">
      <c r="A1509" s="5"/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5"/>
      <c r="Y1509" s="5"/>
      <c r="Z1509" s="5"/>
      <c r="AA1509" s="5"/>
    </row>
    <row r="1510" spans="1:27" ht="15.6" x14ac:dyDescent="0.35">
      <c r="A1510" s="5"/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5"/>
      <c r="Y1510" s="5"/>
      <c r="Z1510" s="5"/>
      <c r="AA1510" s="5"/>
    </row>
    <row r="1511" spans="1:27" ht="15.6" x14ac:dyDescent="0.35">
      <c r="A1511" s="5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  <c r="X1511" s="5"/>
      <c r="Y1511" s="5"/>
      <c r="Z1511" s="5"/>
      <c r="AA1511" s="5"/>
    </row>
    <row r="1512" spans="1:27" ht="15.6" x14ac:dyDescent="0.35">
      <c r="A1512" s="5"/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  <c r="X1512" s="5"/>
      <c r="Y1512" s="5"/>
      <c r="Z1512" s="5"/>
      <c r="AA1512" s="5"/>
    </row>
    <row r="1513" spans="1:27" ht="15.6" x14ac:dyDescent="0.35">
      <c r="A1513" s="5"/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  <c r="X1513" s="5"/>
      <c r="Y1513" s="5"/>
      <c r="Z1513" s="5"/>
      <c r="AA1513" s="5"/>
    </row>
    <row r="1514" spans="1:27" ht="15.6" x14ac:dyDescent="0.35">
      <c r="A1514" s="5"/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5"/>
      <c r="Y1514" s="5"/>
      <c r="Z1514" s="5"/>
      <c r="AA1514" s="5"/>
    </row>
    <row r="1515" spans="1:27" ht="15.6" x14ac:dyDescent="0.35">
      <c r="A1515" s="5"/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  <c r="X1515" s="5"/>
      <c r="Y1515" s="5"/>
      <c r="Z1515" s="5"/>
      <c r="AA1515" s="5"/>
    </row>
    <row r="1516" spans="1:27" ht="15.6" x14ac:dyDescent="0.35">
      <c r="A1516" s="5"/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  <c r="X1516" s="5"/>
      <c r="Y1516" s="5"/>
      <c r="Z1516" s="5"/>
      <c r="AA1516" s="5"/>
    </row>
    <row r="1517" spans="1:27" ht="15.6" x14ac:dyDescent="0.35">
      <c r="A1517" s="5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  <c r="X1517" s="5"/>
      <c r="Y1517" s="5"/>
      <c r="Z1517" s="5"/>
      <c r="AA1517" s="5"/>
    </row>
    <row r="1518" spans="1:27" ht="15.6" x14ac:dyDescent="0.35">
      <c r="A1518" s="5"/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  <c r="X1518" s="5"/>
      <c r="Y1518" s="5"/>
      <c r="Z1518" s="5"/>
      <c r="AA1518" s="5"/>
    </row>
    <row r="1519" spans="1:27" ht="15.6" x14ac:dyDescent="0.35">
      <c r="A1519" s="5"/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  <c r="X1519" s="5"/>
      <c r="Y1519" s="5"/>
      <c r="Z1519" s="5"/>
      <c r="AA1519" s="5"/>
    </row>
    <row r="1520" spans="1:27" ht="15.6" x14ac:dyDescent="0.35">
      <c r="A1520" s="5"/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  <c r="X1520" s="5"/>
      <c r="Y1520" s="5"/>
      <c r="Z1520" s="5"/>
      <c r="AA1520" s="5"/>
    </row>
    <row r="1521" spans="1:27" ht="15.6" x14ac:dyDescent="0.35">
      <c r="A1521" s="5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  <c r="X1521" s="5"/>
      <c r="Y1521" s="5"/>
      <c r="Z1521" s="5"/>
      <c r="AA1521" s="5"/>
    </row>
    <row r="1522" spans="1:27" ht="15.6" x14ac:dyDescent="0.35">
      <c r="A1522" s="5"/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  <c r="X1522" s="5"/>
      <c r="Y1522" s="5"/>
      <c r="Z1522" s="5"/>
      <c r="AA1522" s="5"/>
    </row>
    <row r="1523" spans="1:27" ht="15.6" x14ac:dyDescent="0.35">
      <c r="A1523" s="5"/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  <c r="X1523" s="5"/>
      <c r="Y1523" s="5"/>
      <c r="Z1523" s="5"/>
      <c r="AA1523" s="5"/>
    </row>
    <row r="1524" spans="1:27" ht="15.6" x14ac:dyDescent="0.35">
      <c r="A1524" s="5"/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5"/>
      <c r="Y1524" s="5"/>
      <c r="Z1524" s="5"/>
      <c r="AA1524" s="5"/>
    </row>
    <row r="1525" spans="1:27" ht="15.6" x14ac:dyDescent="0.35">
      <c r="A1525" s="5"/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  <c r="W1525" s="5"/>
      <c r="X1525" s="5"/>
      <c r="Y1525" s="5"/>
      <c r="Z1525" s="5"/>
      <c r="AA1525" s="5"/>
    </row>
    <row r="1526" spans="1:27" ht="15.6" x14ac:dyDescent="0.35">
      <c r="A1526" s="5"/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  <c r="X1526" s="5"/>
      <c r="Y1526" s="5"/>
      <c r="Z1526" s="5"/>
      <c r="AA1526" s="5"/>
    </row>
    <row r="1527" spans="1:27" ht="15.6" x14ac:dyDescent="0.35">
      <c r="A1527" s="5"/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  <c r="X1527" s="5"/>
      <c r="Y1527" s="5"/>
      <c r="Z1527" s="5"/>
      <c r="AA1527" s="5"/>
    </row>
    <row r="1528" spans="1:27" ht="15.6" x14ac:dyDescent="0.35">
      <c r="A1528" s="5"/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5"/>
      <c r="W1528" s="5"/>
      <c r="X1528" s="5"/>
      <c r="Y1528" s="5"/>
      <c r="Z1528" s="5"/>
      <c r="AA1528" s="5"/>
    </row>
    <row r="1529" spans="1:27" ht="15.6" x14ac:dyDescent="0.35">
      <c r="A1529" s="5"/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5"/>
      <c r="W1529" s="5"/>
      <c r="X1529" s="5"/>
      <c r="Y1529" s="5"/>
      <c r="Z1529" s="5"/>
      <c r="AA1529" s="5"/>
    </row>
    <row r="1530" spans="1:27" ht="15.6" x14ac:dyDescent="0.35">
      <c r="A1530" s="5"/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  <c r="W1530" s="5"/>
      <c r="X1530" s="5"/>
      <c r="Y1530" s="5"/>
      <c r="Z1530" s="5"/>
      <c r="AA1530" s="5"/>
    </row>
    <row r="1531" spans="1:27" ht="15.6" x14ac:dyDescent="0.35">
      <c r="A1531" s="5"/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  <c r="W1531" s="5"/>
      <c r="X1531" s="5"/>
      <c r="Y1531" s="5"/>
      <c r="Z1531" s="5"/>
      <c r="AA1531" s="5"/>
    </row>
    <row r="1532" spans="1:27" ht="15.6" x14ac:dyDescent="0.35">
      <c r="A1532" s="5"/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  <c r="X1532" s="5"/>
      <c r="Y1532" s="5"/>
      <c r="Z1532" s="5"/>
      <c r="AA1532" s="5"/>
    </row>
    <row r="1533" spans="1:27" ht="15.6" x14ac:dyDescent="0.35">
      <c r="A1533" s="5"/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  <c r="X1533" s="5"/>
      <c r="Y1533" s="5"/>
      <c r="Z1533" s="5"/>
      <c r="AA1533" s="5"/>
    </row>
    <row r="1534" spans="1:27" ht="15.6" x14ac:dyDescent="0.35">
      <c r="A1534" s="5"/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  <c r="X1534" s="5"/>
      <c r="Y1534" s="5"/>
      <c r="Z1534" s="5"/>
      <c r="AA1534" s="5"/>
    </row>
    <row r="1535" spans="1:27" ht="15.6" x14ac:dyDescent="0.35">
      <c r="A1535" s="5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  <c r="X1535" s="5"/>
      <c r="Y1535" s="5"/>
      <c r="Z1535" s="5"/>
      <c r="AA1535" s="5"/>
    </row>
    <row r="1536" spans="1:27" ht="15.6" x14ac:dyDescent="0.35">
      <c r="A1536" s="5"/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  <c r="X1536" s="5"/>
      <c r="Y1536" s="5"/>
      <c r="Z1536" s="5"/>
      <c r="AA1536" s="5"/>
    </row>
    <row r="1537" spans="1:27" ht="15.6" x14ac:dyDescent="0.35">
      <c r="A1537" s="5"/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  <c r="X1537" s="5"/>
      <c r="Y1537" s="5"/>
      <c r="Z1537" s="5"/>
      <c r="AA1537" s="5"/>
    </row>
    <row r="1538" spans="1:27" ht="15.6" x14ac:dyDescent="0.35">
      <c r="A1538" s="5"/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  <c r="X1538" s="5"/>
      <c r="Y1538" s="5"/>
      <c r="Z1538" s="5"/>
      <c r="AA1538" s="5"/>
    </row>
    <row r="1539" spans="1:27" ht="15.6" x14ac:dyDescent="0.35">
      <c r="A1539" s="5"/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  <c r="X1539" s="5"/>
      <c r="Y1539" s="5"/>
      <c r="Z1539" s="5"/>
      <c r="AA1539" s="5"/>
    </row>
    <row r="1540" spans="1:27" ht="15.6" x14ac:dyDescent="0.35">
      <c r="A1540" s="5"/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  <c r="X1540" s="5"/>
      <c r="Y1540" s="5"/>
      <c r="Z1540" s="5"/>
      <c r="AA1540" s="5"/>
    </row>
    <row r="1541" spans="1:27" ht="15.6" x14ac:dyDescent="0.35">
      <c r="A1541" s="5"/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  <c r="W1541" s="5"/>
      <c r="X1541" s="5"/>
      <c r="Y1541" s="5"/>
      <c r="Z1541" s="5"/>
      <c r="AA1541" s="5"/>
    </row>
    <row r="1542" spans="1:27" ht="15.6" x14ac:dyDescent="0.35">
      <c r="A1542" s="5"/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  <c r="X1542" s="5"/>
      <c r="Y1542" s="5"/>
      <c r="Z1542" s="5"/>
      <c r="AA1542" s="5"/>
    </row>
    <row r="1543" spans="1:27" ht="15.6" x14ac:dyDescent="0.35">
      <c r="A1543" s="5"/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  <c r="X1543" s="5"/>
      <c r="Y1543" s="5"/>
      <c r="Z1543" s="5"/>
      <c r="AA1543" s="5"/>
    </row>
    <row r="1544" spans="1:27" ht="15.6" x14ac:dyDescent="0.35">
      <c r="A1544" s="5"/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  <c r="X1544" s="5"/>
      <c r="Y1544" s="5"/>
      <c r="Z1544" s="5"/>
      <c r="AA1544" s="5"/>
    </row>
    <row r="1545" spans="1:27" ht="15.6" x14ac:dyDescent="0.35">
      <c r="A1545" s="5"/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/>
      <c r="W1545" s="5"/>
      <c r="X1545" s="5"/>
      <c r="Y1545" s="5"/>
      <c r="Z1545" s="5"/>
      <c r="AA1545" s="5"/>
    </row>
    <row r="1546" spans="1:27" ht="15.6" x14ac:dyDescent="0.35">
      <c r="A1546" s="5"/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  <c r="X1546" s="5"/>
      <c r="Y1546" s="5"/>
      <c r="Z1546" s="5"/>
      <c r="AA1546" s="5"/>
    </row>
    <row r="1547" spans="1:27" ht="15.6" x14ac:dyDescent="0.35">
      <c r="A1547" s="5"/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  <c r="X1547" s="5"/>
      <c r="Y1547" s="5"/>
      <c r="Z1547" s="5"/>
      <c r="AA1547" s="5"/>
    </row>
    <row r="1548" spans="1:27" ht="15.6" x14ac:dyDescent="0.35">
      <c r="A1548" s="5"/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  <c r="X1548" s="5"/>
      <c r="Y1548" s="5"/>
      <c r="Z1548" s="5"/>
      <c r="AA1548" s="5"/>
    </row>
    <row r="1549" spans="1:27" ht="15.6" x14ac:dyDescent="0.35">
      <c r="A1549" s="5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  <c r="X1549" s="5"/>
      <c r="Y1549" s="5"/>
      <c r="Z1549" s="5"/>
      <c r="AA1549" s="5"/>
    </row>
    <row r="1550" spans="1:27" ht="15.6" x14ac:dyDescent="0.35">
      <c r="A1550" s="5"/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  <c r="X1550" s="5"/>
      <c r="Y1550" s="5"/>
      <c r="Z1550" s="5"/>
      <c r="AA1550" s="5"/>
    </row>
    <row r="1551" spans="1:27" ht="15.6" x14ac:dyDescent="0.35">
      <c r="A1551" s="5"/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  <c r="W1551" s="5"/>
      <c r="X1551" s="5"/>
      <c r="Y1551" s="5"/>
      <c r="Z1551" s="5"/>
      <c r="AA1551" s="5"/>
    </row>
    <row r="1552" spans="1:27" ht="15.6" x14ac:dyDescent="0.35">
      <c r="A1552" s="5"/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  <c r="X1552" s="5"/>
      <c r="Y1552" s="5"/>
      <c r="Z1552" s="5"/>
      <c r="AA1552" s="5"/>
    </row>
    <row r="1553" spans="1:27" ht="15.6" x14ac:dyDescent="0.35">
      <c r="A1553" s="5"/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  <c r="X1553" s="5"/>
      <c r="Y1553" s="5"/>
      <c r="Z1553" s="5"/>
      <c r="AA1553" s="5"/>
    </row>
    <row r="1554" spans="1:27" ht="15.6" x14ac:dyDescent="0.35">
      <c r="A1554" s="5"/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/>
      <c r="X1554" s="5"/>
      <c r="Y1554" s="5"/>
      <c r="Z1554" s="5"/>
      <c r="AA1554" s="5"/>
    </row>
    <row r="1555" spans="1:27" ht="15.6" x14ac:dyDescent="0.35">
      <c r="A1555" s="5"/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  <c r="X1555" s="5"/>
      <c r="Y1555" s="5"/>
      <c r="Z1555" s="5"/>
      <c r="AA1555" s="5"/>
    </row>
    <row r="1556" spans="1:27" ht="15.6" x14ac:dyDescent="0.35">
      <c r="A1556" s="5"/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  <c r="X1556" s="5"/>
      <c r="Y1556" s="5"/>
      <c r="Z1556" s="5"/>
      <c r="AA1556" s="5"/>
    </row>
    <row r="1557" spans="1:27" ht="15.6" x14ac:dyDescent="0.35">
      <c r="A1557" s="5"/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  <c r="W1557" s="5"/>
      <c r="X1557" s="5"/>
      <c r="Y1557" s="5"/>
      <c r="Z1557" s="5"/>
      <c r="AA1557" s="5"/>
    </row>
    <row r="1558" spans="1:27" ht="15.6" x14ac:dyDescent="0.35">
      <c r="A1558" s="5"/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  <c r="X1558" s="5"/>
      <c r="Y1558" s="5"/>
      <c r="Z1558" s="5"/>
      <c r="AA1558" s="5"/>
    </row>
    <row r="1559" spans="1:27" ht="15.6" x14ac:dyDescent="0.35">
      <c r="A1559" s="5"/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  <c r="X1559" s="5"/>
      <c r="Y1559" s="5"/>
      <c r="Z1559" s="5"/>
      <c r="AA1559" s="5"/>
    </row>
    <row r="1560" spans="1:27" ht="15.6" x14ac:dyDescent="0.35">
      <c r="A1560" s="5"/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  <c r="X1560" s="5"/>
      <c r="Y1560" s="5"/>
      <c r="Z1560" s="5"/>
      <c r="AA1560" s="5"/>
    </row>
    <row r="1561" spans="1:27" ht="15.6" x14ac:dyDescent="0.35">
      <c r="A1561" s="5"/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  <c r="X1561" s="5"/>
      <c r="Y1561" s="5"/>
      <c r="Z1561" s="5"/>
      <c r="AA1561" s="5"/>
    </row>
    <row r="1562" spans="1:27" ht="15.6" x14ac:dyDescent="0.35">
      <c r="A1562" s="5"/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  <c r="X1562" s="5"/>
      <c r="Y1562" s="5"/>
      <c r="Z1562" s="5"/>
      <c r="AA1562" s="5"/>
    </row>
    <row r="1563" spans="1:27" ht="15.6" x14ac:dyDescent="0.35">
      <c r="A1563" s="5"/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/>
      <c r="X1563" s="5"/>
      <c r="Y1563" s="5"/>
      <c r="Z1563" s="5"/>
      <c r="AA1563" s="5"/>
    </row>
    <row r="1564" spans="1:27" ht="15.6" x14ac:dyDescent="0.35">
      <c r="A1564" s="5"/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  <c r="X1564" s="5"/>
      <c r="Y1564" s="5"/>
      <c r="Z1564" s="5"/>
      <c r="AA1564" s="5"/>
    </row>
    <row r="1565" spans="1:27" ht="15.6" x14ac:dyDescent="0.35">
      <c r="A1565" s="5"/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/>
      <c r="W1565" s="5"/>
      <c r="X1565" s="5"/>
      <c r="Y1565" s="5"/>
      <c r="Z1565" s="5"/>
      <c r="AA1565" s="5"/>
    </row>
    <row r="1566" spans="1:27" ht="15.6" x14ac:dyDescent="0.35">
      <c r="A1566" s="5"/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  <c r="X1566" s="5"/>
      <c r="Y1566" s="5"/>
      <c r="Z1566" s="5"/>
      <c r="AA1566" s="5"/>
    </row>
    <row r="1567" spans="1:27" ht="15.6" x14ac:dyDescent="0.35">
      <c r="A1567" s="5"/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5"/>
      <c r="W1567" s="5"/>
      <c r="X1567" s="5"/>
      <c r="Y1567" s="5"/>
      <c r="Z1567" s="5"/>
      <c r="AA1567" s="5"/>
    </row>
    <row r="1568" spans="1:27" ht="15.6" x14ac:dyDescent="0.35">
      <c r="A1568" s="5"/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/>
      <c r="X1568" s="5"/>
      <c r="Y1568" s="5"/>
      <c r="Z1568" s="5"/>
      <c r="AA1568" s="5"/>
    </row>
    <row r="1569" spans="1:27" ht="15.6" x14ac:dyDescent="0.35">
      <c r="A1569" s="5"/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/>
      <c r="W1569" s="5"/>
      <c r="X1569" s="5"/>
      <c r="Y1569" s="5"/>
      <c r="Z1569" s="5"/>
      <c r="AA1569" s="5"/>
    </row>
    <row r="1570" spans="1:27" ht="15.6" x14ac:dyDescent="0.35">
      <c r="A1570" s="5"/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  <c r="X1570" s="5"/>
      <c r="Y1570" s="5"/>
      <c r="Z1570" s="5"/>
      <c r="AA1570" s="5"/>
    </row>
    <row r="1571" spans="1:27" ht="15.6" x14ac:dyDescent="0.35">
      <c r="A1571" s="5"/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/>
      <c r="X1571" s="5"/>
      <c r="Y1571" s="5"/>
      <c r="Z1571" s="5"/>
      <c r="AA1571" s="5"/>
    </row>
    <row r="1572" spans="1:27" ht="15.6" x14ac:dyDescent="0.35">
      <c r="A1572" s="5"/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  <c r="X1572" s="5"/>
      <c r="Y1572" s="5"/>
      <c r="Z1572" s="5"/>
      <c r="AA1572" s="5"/>
    </row>
    <row r="1573" spans="1:27" ht="15.6" x14ac:dyDescent="0.35">
      <c r="A1573" s="5"/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  <c r="X1573" s="5"/>
      <c r="Y1573" s="5"/>
      <c r="Z1573" s="5"/>
      <c r="AA1573" s="5"/>
    </row>
    <row r="1574" spans="1:27" ht="15.6" x14ac:dyDescent="0.35">
      <c r="A1574" s="5"/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  <c r="X1574" s="5"/>
      <c r="Y1574" s="5"/>
      <c r="Z1574" s="5"/>
      <c r="AA1574" s="5"/>
    </row>
    <row r="1575" spans="1:27" ht="15.6" x14ac:dyDescent="0.35">
      <c r="A1575" s="5"/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  <c r="X1575" s="5"/>
      <c r="Y1575" s="5"/>
      <c r="Z1575" s="5"/>
      <c r="AA1575" s="5"/>
    </row>
    <row r="1576" spans="1:27" ht="15.6" x14ac:dyDescent="0.35">
      <c r="A1576" s="5"/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  <c r="X1576" s="5"/>
      <c r="Y1576" s="5"/>
      <c r="Z1576" s="5"/>
      <c r="AA1576" s="5"/>
    </row>
    <row r="1577" spans="1:27" ht="15.6" x14ac:dyDescent="0.35">
      <c r="A1577" s="5"/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  <c r="X1577" s="5"/>
      <c r="Y1577" s="5"/>
      <c r="Z1577" s="5"/>
      <c r="AA1577" s="5"/>
    </row>
    <row r="1578" spans="1:27" ht="15.6" x14ac:dyDescent="0.35">
      <c r="A1578" s="5"/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  <c r="X1578" s="5"/>
      <c r="Y1578" s="5"/>
      <c r="Z1578" s="5"/>
      <c r="AA1578" s="5"/>
    </row>
    <row r="1579" spans="1:27" ht="15.6" x14ac:dyDescent="0.35">
      <c r="A1579" s="5"/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  <c r="X1579" s="5"/>
      <c r="Y1579" s="5"/>
      <c r="Z1579" s="5"/>
      <c r="AA1579" s="5"/>
    </row>
    <row r="1580" spans="1:27" ht="15.6" x14ac:dyDescent="0.35">
      <c r="A1580" s="5"/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  <c r="X1580" s="5"/>
      <c r="Y1580" s="5"/>
      <c r="Z1580" s="5"/>
      <c r="AA1580" s="5"/>
    </row>
    <row r="1581" spans="1:27" ht="15.6" x14ac:dyDescent="0.35">
      <c r="A1581" s="5"/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  <c r="X1581" s="5"/>
      <c r="Y1581" s="5"/>
      <c r="Z1581" s="5"/>
      <c r="AA1581" s="5"/>
    </row>
    <row r="1582" spans="1:27" ht="15.6" x14ac:dyDescent="0.35">
      <c r="A1582" s="5"/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  <c r="X1582" s="5"/>
      <c r="Y1582" s="5"/>
      <c r="Z1582" s="5"/>
      <c r="AA1582" s="5"/>
    </row>
    <row r="1583" spans="1:27" ht="15.6" x14ac:dyDescent="0.35">
      <c r="A1583" s="5"/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/>
      <c r="X1583" s="5"/>
      <c r="Y1583" s="5"/>
      <c r="Z1583" s="5"/>
      <c r="AA1583" s="5"/>
    </row>
    <row r="1584" spans="1:27" ht="15.6" x14ac:dyDescent="0.35">
      <c r="A1584" s="5"/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5"/>
      <c r="W1584" s="5"/>
      <c r="X1584" s="5"/>
      <c r="Y1584" s="5"/>
      <c r="Z1584" s="5"/>
      <c r="AA1584" s="5"/>
    </row>
    <row r="1585" spans="1:27" ht="15.6" x14ac:dyDescent="0.35">
      <c r="A1585" s="5"/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5"/>
      <c r="W1585" s="5"/>
      <c r="X1585" s="5"/>
      <c r="Y1585" s="5"/>
      <c r="Z1585" s="5"/>
      <c r="AA1585" s="5"/>
    </row>
    <row r="1586" spans="1:27" ht="15.6" x14ac:dyDescent="0.35">
      <c r="A1586" s="5"/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  <c r="X1586" s="5"/>
      <c r="Y1586" s="5"/>
      <c r="Z1586" s="5"/>
      <c r="AA1586" s="5"/>
    </row>
    <row r="1587" spans="1:27" ht="15.6" x14ac:dyDescent="0.35">
      <c r="A1587" s="5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  <c r="X1587" s="5"/>
      <c r="Y1587" s="5"/>
      <c r="Z1587" s="5"/>
      <c r="AA1587" s="5"/>
    </row>
    <row r="1588" spans="1:27" ht="15.6" x14ac:dyDescent="0.35">
      <c r="A1588" s="5"/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5"/>
      <c r="W1588" s="5"/>
      <c r="X1588" s="5"/>
      <c r="Y1588" s="5"/>
      <c r="Z1588" s="5"/>
      <c r="AA1588" s="5"/>
    </row>
    <row r="1589" spans="1:27" ht="15.6" x14ac:dyDescent="0.35">
      <c r="A1589" s="5"/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5"/>
      <c r="W1589" s="5"/>
      <c r="X1589" s="5"/>
      <c r="Y1589" s="5"/>
      <c r="Z1589" s="5"/>
      <c r="AA1589" s="5"/>
    </row>
    <row r="1590" spans="1:27" ht="15.6" x14ac:dyDescent="0.35">
      <c r="A1590" s="5"/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  <c r="X1590" s="5"/>
      <c r="Y1590" s="5"/>
      <c r="Z1590" s="5"/>
      <c r="AA1590" s="5"/>
    </row>
    <row r="1591" spans="1:27" ht="15.6" x14ac:dyDescent="0.35">
      <c r="A1591" s="5"/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5"/>
      <c r="W1591" s="5"/>
      <c r="X1591" s="5"/>
      <c r="Y1591" s="5"/>
      <c r="Z1591" s="5"/>
      <c r="AA1591" s="5"/>
    </row>
    <row r="1592" spans="1:27" ht="15.6" x14ac:dyDescent="0.35">
      <c r="A1592" s="5"/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  <c r="X1592" s="5"/>
      <c r="Y1592" s="5"/>
      <c r="Z1592" s="5"/>
      <c r="AA1592" s="5"/>
    </row>
    <row r="1593" spans="1:27" ht="15.6" x14ac:dyDescent="0.35">
      <c r="A1593" s="5"/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5"/>
      <c r="W1593" s="5"/>
      <c r="X1593" s="5"/>
      <c r="Y1593" s="5"/>
      <c r="Z1593" s="5"/>
      <c r="AA1593" s="5"/>
    </row>
    <row r="1594" spans="1:27" ht="15.6" x14ac:dyDescent="0.35">
      <c r="A1594" s="5"/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  <c r="W1594" s="5"/>
      <c r="X1594" s="5"/>
      <c r="Y1594" s="5"/>
      <c r="Z1594" s="5"/>
      <c r="AA1594" s="5"/>
    </row>
    <row r="1595" spans="1:27" ht="15.6" x14ac:dyDescent="0.35">
      <c r="A1595" s="5"/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  <c r="W1595" s="5"/>
      <c r="X1595" s="5"/>
      <c r="Y1595" s="5"/>
      <c r="Z1595" s="5"/>
      <c r="AA1595" s="5"/>
    </row>
    <row r="1596" spans="1:27" ht="15.6" x14ac:dyDescent="0.35">
      <c r="A1596" s="5"/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  <c r="X1596" s="5"/>
      <c r="Y1596" s="5"/>
      <c r="Z1596" s="5"/>
      <c r="AA1596" s="5"/>
    </row>
    <row r="1597" spans="1:27" ht="15.6" x14ac:dyDescent="0.35">
      <c r="A1597" s="5"/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5"/>
      <c r="W1597" s="5"/>
      <c r="X1597" s="5"/>
      <c r="Y1597" s="5"/>
      <c r="Z1597" s="5"/>
      <c r="AA1597" s="5"/>
    </row>
    <row r="1598" spans="1:27" ht="15.6" x14ac:dyDescent="0.35">
      <c r="A1598" s="5"/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  <c r="X1598" s="5"/>
      <c r="Y1598" s="5"/>
      <c r="Z1598" s="5"/>
      <c r="AA1598" s="5"/>
    </row>
    <row r="1599" spans="1:27" ht="15.6" x14ac:dyDescent="0.35">
      <c r="A1599" s="5"/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  <c r="X1599" s="5"/>
      <c r="Y1599" s="5"/>
      <c r="Z1599" s="5"/>
      <c r="AA1599" s="5"/>
    </row>
    <row r="1600" spans="1:27" ht="15.6" x14ac:dyDescent="0.35">
      <c r="A1600" s="5"/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  <c r="X1600" s="5"/>
      <c r="Y1600" s="5"/>
      <c r="Z1600" s="5"/>
      <c r="AA1600" s="5"/>
    </row>
    <row r="1601" spans="1:27" ht="15.6" x14ac:dyDescent="0.35">
      <c r="A1601" s="5"/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  <c r="X1601" s="5"/>
      <c r="Y1601" s="5"/>
      <c r="Z1601" s="5"/>
      <c r="AA1601" s="5"/>
    </row>
    <row r="1602" spans="1:27" ht="15.6" x14ac:dyDescent="0.35">
      <c r="A1602" s="5"/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  <c r="X1602" s="5"/>
      <c r="Y1602" s="5"/>
      <c r="Z1602" s="5"/>
      <c r="AA1602" s="5"/>
    </row>
    <row r="1603" spans="1:27" ht="15.6" x14ac:dyDescent="0.35">
      <c r="A1603" s="5"/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5"/>
      <c r="W1603" s="5"/>
      <c r="X1603" s="5"/>
      <c r="Y1603" s="5"/>
      <c r="Z1603" s="5"/>
      <c r="AA1603" s="5"/>
    </row>
    <row r="1604" spans="1:27" ht="15.6" x14ac:dyDescent="0.35">
      <c r="A1604" s="5"/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5"/>
      <c r="W1604" s="5"/>
      <c r="X1604" s="5"/>
      <c r="Y1604" s="5"/>
      <c r="Z1604" s="5"/>
      <c r="AA1604" s="5"/>
    </row>
    <row r="1605" spans="1:27" ht="15.6" x14ac:dyDescent="0.35">
      <c r="A1605" s="5"/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  <c r="X1605" s="5"/>
      <c r="Y1605" s="5"/>
      <c r="Z1605" s="5"/>
      <c r="AA1605" s="5"/>
    </row>
    <row r="1606" spans="1:27" ht="15.6" x14ac:dyDescent="0.35">
      <c r="A1606" s="5"/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  <c r="X1606" s="5"/>
      <c r="Y1606" s="5"/>
      <c r="Z1606" s="5"/>
      <c r="AA1606" s="5"/>
    </row>
    <row r="1607" spans="1:27" ht="15.6" x14ac:dyDescent="0.35">
      <c r="A1607" s="5"/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  <c r="X1607" s="5"/>
      <c r="Y1607" s="5"/>
      <c r="Z1607" s="5"/>
      <c r="AA1607" s="5"/>
    </row>
    <row r="1608" spans="1:27" ht="15.6" x14ac:dyDescent="0.35">
      <c r="A1608" s="5"/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  <c r="X1608" s="5"/>
      <c r="Y1608" s="5"/>
      <c r="Z1608" s="5"/>
      <c r="AA1608" s="5"/>
    </row>
    <row r="1609" spans="1:27" ht="15.6" x14ac:dyDescent="0.35">
      <c r="A1609" s="5"/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  <c r="X1609" s="5"/>
      <c r="Y1609" s="5"/>
      <c r="Z1609" s="5"/>
      <c r="AA1609" s="5"/>
    </row>
    <row r="1610" spans="1:27" ht="15.6" x14ac:dyDescent="0.35">
      <c r="A1610" s="5"/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  <c r="X1610" s="5"/>
      <c r="Y1610" s="5"/>
      <c r="Z1610" s="5"/>
      <c r="AA1610" s="5"/>
    </row>
    <row r="1611" spans="1:27" ht="15.6" x14ac:dyDescent="0.35">
      <c r="A1611" s="5"/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  <c r="X1611" s="5"/>
      <c r="Y1611" s="5"/>
      <c r="Z1611" s="5"/>
      <c r="AA1611" s="5"/>
    </row>
    <row r="1612" spans="1:27" ht="15.6" x14ac:dyDescent="0.35">
      <c r="A1612" s="5"/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  <c r="X1612" s="5"/>
      <c r="Y1612" s="5"/>
      <c r="Z1612" s="5"/>
      <c r="AA1612" s="5"/>
    </row>
    <row r="1613" spans="1:27" ht="15.6" x14ac:dyDescent="0.35">
      <c r="A1613" s="5"/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5"/>
      <c r="W1613" s="5"/>
      <c r="X1613" s="5"/>
      <c r="Y1613" s="5"/>
      <c r="Z1613" s="5"/>
      <c r="AA1613" s="5"/>
    </row>
    <row r="1614" spans="1:27" ht="15.6" x14ac:dyDescent="0.35">
      <c r="A1614" s="5"/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  <c r="X1614" s="5"/>
      <c r="Y1614" s="5"/>
      <c r="Z1614" s="5"/>
      <c r="AA1614" s="5"/>
    </row>
    <row r="1615" spans="1:27" ht="15.6" x14ac:dyDescent="0.35">
      <c r="A1615" s="5"/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/>
      <c r="X1615" s="5"/>
      <c r="Y1615" s="5"/>
      <c r="Z1615" s="5"/>
      <c r="AA1615" s="5"/>
    </row>
    <row r="1616" spans="1:27" ht="15.6" x14ac:dyDescent="0.35">
      <c r="A1616" s="5"/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5"/>
      <c r="W1616" s="5"/>
      <c r="X1616" s="5"/>
      <c r="Y1616" s="5"/>
      <c r="Z1616" s="5"/>
      <c r="AA1616" s="5"/>
    </row>
    <row r="1617" spans="1:27" ht="15.6" x14ac:dyDescent="0.35">
      <c r="A1617" s="5"/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5"/>
      <c r="W1617" s="5"/>
      <c r="X1617" s="5"/>
      <c r="Y1617" s="5"/>
      <c r="Z1617" s="5"/>
      <c r="AA1617" s="5"/>
    </row>
    <row r="1618" spans="1:27" ht="15.6" x14ac:dyDescent="0.35">
      <c r="A1618" s="5"/>
      <c r="B1618" s="5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5"/>
      <c r="W1618" s="5"/>
      <c r="X1618" s="5"/>
      <c r="Y1618" s="5"/>
      <c r="Z1618" s="5"/>
      <c r="AA1618" s="5"/>
    </row>
    <row r="1619" spans="1:27" ht="15.6" x14ac:dyDescent="0.35">
      <c r="A1619" s="5"/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5"/>
      <c r="W1619" s="5"/>
      <c r="X1619" s="5"/>
      <c r="Y1619" s="5"/>
      <c r="Z1619" s="5"/>
      <c r="AA1619" s="5"/>
    </row>
    <row r="1620" spans="1:27" ht="15.6" x14ac:dyDescent="0.35">
      <c r="A1620" s="5"/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5"/>
      <c r="Y1620" s="5"/>
      <c r="Z1620" s="5"/>
      <c r="AA1620" s="5"/>
    </row>
    <row r="1621" spans="1:27" ht="15.6" x14ac:dyDescent="0.35">
      <c r="A1621" s="5"/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5"/>
      <c r="W1621" s="5"/>
      <c r="X1621" s="5"/>
      <c r="Y1621" s="5"/>
      <c r="Z1621" s="5"/>
      <c r="AA1621" s="5"/>
    </row>
    <row r="1622" spans="1:27" ht="15.6" x14ac:dyDescent="0.35">
      <c r="A1622" s="5"/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  <c r="X1622" s="5"/>
      <c r="Y1622" s="5"/>
      <c r="Z1622" s="5"/>
      <c r="AA1622" s="5"/>
    </row>
    <row r="1623" spans="1:27" ht="15.6" x14ac:dyDescent="0.35">
      <c r="A1623" s="5"/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  <c r="V1623" s="5"/>
      <c r="W1623" s="5"/>
      <c r="X1623" s="5"/>
      <c r="Y1623" s="5"/>
      <c r="Z1623" s="5"/>
      <c r="AA1623" s="5"/>
    </row>
    <row r="1624" spans="1:27" ht="15.6" x14ac:dyDescent="0.35">
      <c r="A1624" s="5"/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5"/>
      <c r="W1624" s="5"/>
      <c r="X1624" s="5"/>
      <c r="Y1624" s="5"/>
      <c r="Z1624" s="5"/>
      <c r="AA1624" s="5"/>
    </row>
    <row r="1625" spans="1:27" ht="15.6" x14ac:dyDescent="0.35">
      <c r="A1625" s="5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5"/>
      <c r="W1625" s="5"/>
      <c r="X1625" s="5"/>
      <c r="Y1625" s="5"/>
      <c r="Z1625" s="5"/>
      <c r="AA1625" s="5"/>
    </row>
    <row r="1626" spans="1:27" ht="15.6" x14ac:dyDescent="0.35">
      <c r="A1626" s="5"/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5"/>
      <c r="W1626" s="5"/>
      <c r="X1626" s="5"/>
      <c r="Y1626" s="5"/>
      <c r="Z1626" s="5"/>
      <c r="AA1626" s="5"/>
    </row>
    <row r="1627" spans="1:27" ht="15.6" x14ac:dyDescent="0.35">
      <c r="A1627" s="5"/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5"/>
      <c r="W1627" s="5"/>
      <c r="X1627" s="5"/>
      <c r="Y1627" s="5"/>
      <c r="Z1627" s="5"/>
      <c r="AA1627" s="5"/>
    </row>
    <row r="1628" spans="1:27" ht="15.6" x14ac:dyDescent="0.35">
      <c r="A1628" s="5"/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5"/>
      <c r="W1628" s="5"/>
      <c r="X1628" s="5"/>
      <c r="Y1628" s="5"/>
      <c r="Z1628" s="5"/>
      <c r="AA1628" s="5"/>
    </row>
    <row r="1629" spans="1:27" ht="15.6" x14ac:dyDescent="0.35">
      <c r="A1629" s="5"/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5"/>
      <c r="W1629" s="5"/>
      <c r="X1629" s="5"/>
      <c r="Y1629" s="5"/>
      <c r="Z1629" s="5"/>
      <c r="AA1629" s="5"/>
    </row>
    <row r="1630" spans="1:27" ht="15.6" x14ac:dyDescent="0.35">
      <c r="A1630" s="5"/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5"/>
      <c r="W1630" s="5"/>
      <c r="X1630" s="5"/>
      <c r="Y1630" s="5"/>
      <c r="Z1630" s="5"/>
      <c r="AA1630" s="5"/>
    </row>
    <row r="1631" spans="1:27" ht="15.6" x14ac:dyDescent="0.35">
      <c r="A1631" s="5"/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5"/>
      <c r="W1631" s="5"/>
      <c r="X1631" s="5"/>
      <c r="Y1631" s="5"/>
      <c r="Z1631" s="5"/>
      <c r="AA1631" s="5"/>
    </row>
    <row r="1632" spans="1:27" ht="15.6" x14ac:dyDescent="0.35">
      <c r="A1632" s="5"/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5"/>
      <c r="W1632" s="5"/>
      <c r="X1632" s="5"/>
      <c r="Y1632" s="5"/>
      <c r="Z1632" s="5"/>
      <c r="AA1632" s="5"/>
    </row>
    <row r="1633" spans="1:27" ht="15.6" x14ac:dyDescent="0.35">
      <c r="A1633" s="5"/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5"/>
      <c r="W1633" s="5"/>
      <c r="X1633" s="5"/>
      <c r="Y1633" s="5"/>
      <c r="Z1633" s="5"/>
      <c r="AA1633" s="5"/>
    </row>
    <row r="1634" spans="1:27" ht="15.6" x14ac:dyDescent="0.35">
      <c r="A1634" s="5"/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5"/>
      <c r="W1634" s="5"/>
      <c r="X1634" s="5"/>
      <c r="Y1634" s="5"/>
      <c r="Z1634" s="5"/>
      <c r="AA1634" s="5"/>
    </row>
    <row r="1635" spans="1:27" ht="15.6" x14ac:dyDescent="0.35">
      <c r="A1635" s="5"/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5"/>
      <c r="W1635" s="5"/>
      <c r="X1635" s="5"/>
      <c r="Y1635" s="5"/>
      <c r="Z1635" s="5"/>
      <c r="AA1635" s="5"/>
    </row>
    <row r="1636" spans="1:27" ht="15.6" x14ac:dyDescent="0.35">
      <c r="A1636" s="5"/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5"/>
      <c r="W1636" s="5"/>
      <c r="X1636" s="5"/>
      <c r="Y1636" s="5"/>
      <c r="Z1636" s="5"/>
      <c r="AA1636" s="5"/>
    </row>
    <row r="1637" spans="1:27" ht="15.6" x14ac:dyDescent="0.35">
      <c r="A1637" s="5"/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5"/>
      <c r="W1637" s="5"/>
      <c r="X1637" s="5"/>
      <c r="Y1637" s="5"/>
      <c r="Z1637" s="5"/>
      <c r="AA1637" s="5"/>
    </row>
    <row r="1638" spans="1:27" ht="15.6" x14ac:dyDescent="0.35">
      <c r="A1638" s="5"/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5"/>
      <c r="Y1638" s="5"/>
      <c r="Z1638" s="5"/>
      <c r="AA1638" s="5"/>
    </row>
    <row r="1639" spans="1:27" ht="15.6" x14ac:dyDescent="0.35">
      <c r="A1639" s="5"/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5"/>
      <c r="W1639" s="5"/>
      <c r="X1639" s="5"/>
      <c r="Y1639" s="5"/>
      <c r="Z1639" s="5"/>
      <c r="AA1639" s="5"/>
    </row>
    <row r="1640" spans="1:27" ht="15.6" x14ac:dyDescent="0.35">
      <c r="A1640" s="5"/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5"/>
      <c r="W1640" s="5"/>
      <c r="X1640" s="5"/>
      <c r="Y1640" s="5"/>
      <c r="Z1640" s="5"/>
      <c r="AA1640" s="5"/>
    </row>
    <row r="1641" spans="1:27" ht="15.6" x14ac:dyDescent="0.35">
      <c r="A1641" s="5"/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5"/>
      <c r="W1641" s="5"/>
      <c r="X1641" s="5"/>
      <c r="Y1641" s="5"/>
      <c r="Z1641" s="5"/>
      <c r="AA1641" s="5"/>
    </row>
    <row r="1642" spans="1:27" ht="15.6" x14ac:dyDescent="0.35">
      <c r="A1642" s="5"/>
      <c r="B1642" s="5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  <c r="X1642" s="5"/>
      <c r="Y1642" s="5"/>
      <c r="Z1642" s="5"/>
      <c r="AA1642" s="5"/>
    </row>
    <row r="1643" spans="1:27" ht="15.6" x14ac:dyDescent="0.35">
      <c r="A1643" s="5"/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  <c r="X1643" s="5"/>
      <c r="Y1643" s="5"/>
      <c r="Z1643" s="5"/>
      <c r="AA1643" s="5"/>
    </row>
    <row r="1644" spans="1:27" ht="15.6" x14ac:dyDescent="0.35">
      <c r="A1644" s="5"/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/>
      <c r="W1644" s="5"/>
      <c r="X1644" s="5"/>
      <c r="Y1644" s="5"/>
      <c r="Z1644" s="5"/>
      <c r="AA1644" s="5"/>
    </row>
    <row r="1645" spans="1:27" ht="15.6" x14ac:dyDescent="0.35">
      <c r="A1645" s="5"/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5"/>
      <c r="W1645" s="5"/>
      <c r="X1645" s="5"/>
      <c r="Y1645" s="5"/>
      <c r="Z1645" s="5"/>
      <c r="AA1645" s="5"/>
    </row>
    <row r="1646" spans="1:27" ht="15.6" x14ac:dyDescent="0.35">
      <c r="A1646" s="5"/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5"/>
      <c r="Y1646" s="5"/>
      <c r="Z1646" s="5"/>
      <c r="AA1646" s="5"/>
    </row>
    <row r="1647" spans="1:27" ht="15.6" x14ac:dyDescent="0.35">
      <c r="A1647" s="5"/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5"/>
      <c r="W1647" s="5"/>
      <c r="X1647" s="5"/>
      <c r="Y1647" s="5"/>
      <c r="Z1647" s="5"/>
      <c r="AA1647" s="5"/>
    </row>
    <row r="1648" spans="1:27" ht="15.6" x14ac:dyDescent="0.35">
      <c r="A1648" s="5"/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5"/>
      <c r="W1648" s="5"/>
      <c r="X1648" s="5"/>
      <c r="Y1648" s="5"/>
      <c r="Z1648" s="5"/>
      <c r="AA1648" s="5"/>
    </row>
    <row r="1649" spans="1:27" ht="15.6" x14ac:dyDescent="0.35">
      <c r="A1649" s="5"/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5"/>
      <c r="W1649" s="5"/>
      <c r="X1649" s="5"/>
      <c r="Y1649" s="5"/>
      <c r="Z1649" s="5"/>
      <c r="AA1649" s="5"/>
    </row>
    <row r="1650" spans="1:27" ht="15.6" x14ac:dyDescent="0.35">
      <c r="A1650" s="5"/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5"/>
      <c r="W1650" s="5"/>
      <c r="X1650" s="5"/>
      <c r="Y1650" s="5"/>
      <c r="Z1650" s="5"/>
      <c r="AA1650" s="5"/>
    </row>
    <row r="1651" spans="1:27" ht="15.6" x14ac:dyDescent="0.35">
      <c r="A1651" s="5"/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5"/>
      <c r="W1651" s="5"/>
      <c r="X1651" s="5"/>
      <c r="Y1651" s="5"/>
      <c r="Z1651" s="5"/>
      <c r="AA1651" s="5"/>
    </row>
    <row r="1652" spans="1:27" ht="15.6" x14ac:dyDescent="0.35">
      <c r="A1652" s="5"/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5"/>
      <c r="W1652" s="5"/>
      <c r="X1652" s="5"/>
      <c r="Y1652" s="5"/>
      <c r="Z1652" s="5"/>
      <c r="AA1652" s="5"/>
    </row>
    <row r="1653" spans="1:27" ht="15.6" x14ac:dyDescent="0.35">
      <c r="A1653" s="5"/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5"/>
      <c r="W1653" s="5"/>
      <c r="X1653" s="5"/>
      <c r="Y1653" s="5"/>
      <c r="Z1653" s="5"/>
      <c r="AA1653" s="5"/>
    </row>
    <row r="1654" spans="1:27" ht="15.6" x14ac:dyDescent="0.35">
      <c r="A1654" s="5"/>
      <c r="B1654" s="5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5"/>
      <c r="W1654" s="5"/>
      <c r="X1654" s="5"/>
      <c r="Y1654" s="5"/>
      <c r="Z1654" s="5"/>
      <c r="AA1654" s="5"/>
    </row>
    <row r="1655" spans="1:27" ht="15.6" x14ac:dyDescent="0.35">
      <c r="A1655" s="5"/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5"/>
      <c r="W1655" s="5"/>
      <c r="X1655" s="5"/>
      <c r="Y1655" s="5"/>
      <c r="Z1655" s="5"/>
      <c r="AA1655" s="5"/>
    </row>
    <row r="1656" spans="1:27" ht="15.6" x14ac:dyDescent="0.35">
      <c r="A1656" s="5"/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5"/>
      <c r="W1656" s="5"/>
      <c r="X1656" s="5"/>
      <c r="Y1656" s="5"/>
      <c r="Z1656" s="5"/>
      <c r="AA1656" s="5"/>
    </row>
    <row r="1657" spans="1:27" ht="15.6" x14ac:dyDescent="0.35">
      <c r="A1657" s="5"/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5"/>
      <c r="W1657" s="5"/>
      <c r="X1657" s="5"/>
      <c r="Y1657" s="5"/>
      <c r="Z1657" s="5"/>
      <c r="AA1657" s="5"/>
    </row>
    <row r="1658" spans="1:27" ht="15.6" x14ac:dyDescent="0.35">
      <c r="A1658" s="5"/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5"/>
      <c r="W1658" s="5"/>
      <c r="X1658" s="5"/>
      <c r="Y1658" s="5"/>
      <c r="Z1658" s="5"/>
      <c r="AA1658" s="5"/>
    </row>
    <row r="1659" spans="1:27" ht="15.6" x14ac:dyDescent="0.35">
      <c r="A1659" s="5"/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5"/>
      <c r="W1659" s="5"/>
      <c r="X1659" s="5"/>
      <c r="Y1659" s="5"/>
      <c r="Z1659" s="5"/>
      <c r="AA1659" s="5"/>
    </row>
    <row r="1660" spans="1:27" ht="15.6" x14ac:dyDescent="0.35">
      <c r="A1660" s="5"/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5"/>
      <c r="W1660" s="5"/>
      <c r="X1660" s="5"/>
      <c r="Y1660" s="5"/>
      <c r="Z1660" s="5"/>
      <c r="AA1660" s="5"/>
    </row>
    <row r="1661" spans="1:27" ht="15.6" x14ac:dyDescent="0.35">
      <c r="A1661" s="5"/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5"/>
      <c r="W1661" s="5"/>
      <c r="X1661" s="5"/>
      <c r="Y1661" s="5"/>
      <c r="Z1661" s="5"/>
      <c r="AA1661" s="5"/>
    </row>
    <row r="1662" spans="1:27" ht="15.6" x14ac:dyDescent="0.35">
      <c r="A1662" s="5"/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  <c r="X1662" s="5"/>
      <c r="Y1662" s="5"/>
      <c r="Z1662" s="5"/>
      <c r="AA1662" s="5"/>
    </row>
    <row r="1663" spans="1:27" ht="15.6" x14ac:dyDescent="0.35">
      <c r="A1663" s="5"/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5"/>
      <c r="W1663" s="5"/>
      <c r="X1663" s="5"/>
      <c r="Y1663" s="5"/>
      <c r="Z1663" s="5"/>
      <c r="AA1663" s="5"/>
    </row>
    <row r="1664" spans="1:27" ht="15.6" x14ac:dyDescent="0.35">
      <c r="A1664" s="5"/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5"/>
      <c r="W1664" s="5"/>
      <c r="X1664" s="5"/>
      <c r="Y1664" s="5"/>
      <c r="Z1664" s="5"/>
      <c r="AA1664" s="5"/>
    </row>
    <row r="1665" spans="1:27" ht="15.6" x14ac:dyDescent="0.35">
      <c r="A1665" s="5"/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5"/>
      <c r="W1665" s="5"/>
      <c r="X1665" s="5"/>
      <c r="Y1665" s="5"/>
      <c r="Z1665" s="5"/>
      <c r="AA1665" s="5"/>
    </row>
    <row r="1666" spans="1:27" ht="15.6" x14ac:dyDescent="0.35">
      <c r="A1666" s="5"/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  <c r="X1666" s="5"/>
      <c r="Y1666" s="5"/>
      <c r="Z1666" s="5"/>
      <c r="AA1666" s="5"/>
    </row>
    <row r="1667" spans="1:27" ht="15.6" x14ac:dyDescent="0.35">
      <c r="A1667" s="5"/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5"/>
      <c r="W1667" s="5"/>
      <c r="X1667" s="5"/>
      <c r="Y1667" s="5"/>
      <c r="Z1667" s="5"/>
      <c r="AA1667" s="5"/>
    </row>
    <row r="1668" spans="1:27" ht="15.6" x14ac:dyDescent="0.35">
      <c r="A1668" s="5"/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5"/>
      <c r="W1668" s="5"/>
      <c r="X1668" s="5"/>
      <c r="Y1668" s="5"/>
      <c r="Z1668" s="5"/>
      <c r="AA1668" s="5"/>
    </row>
    <row r="1669" spans="1:27" ht="15.6" x14ac:dyDescent="0.35">
      <c r="A1669" s="5"/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5"/>
      <c r="W1669" s="5"/>
      <c r="X1669" s="5"/>
      <c r="Y1669" s="5"/>
      <c r="Z1669" s="5"/>
      <c r="AA1669" s="5"/>
    </row>
    <row r="1670" spans="1:27" ht="15.6" x14ac:dyDescent="0.35">
      <c r="A1670" s="5"/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  <c r="X1670" s="5"/>
      <c r="Y1670" s="5"/>
      <c r="Z1670" s="5"/>
      <c r="AA1670" s="5"/>
    </row>
    <row r="1671" spans="1:27" ht="15.6" x14ac:dyDescent="0.35">
      <c r="A1671" s="5"/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5"/>
      <c r="W1671" s="5"/>
      <c r="X1671" s="5"/>
      <c r="Y1671" s="5"/>
      <c r="Z1671" s="5"/>
      <c r="AA1671" s="5"/>
    </row>
    <row r="1672" spans="1:27" ht="15.6" x14ac:dyDescent="0.35">
      <c r="A1672" s="5"/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  <c r="X1672" s="5"/>
      <c r="Y1672" s="5"/>
      <c r="Z1672" s="5"/>
      <c r="AA1672" s="5"/>
    </row>
    <row r="1673" spans="1:27" ht="15.6" x14ac:dyDescent="0.35">
      <c r="A1673" s="5"/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5"/>
      <c r="W1673" s="5"/>
      <c r="X1673" s="5"/>
      <c r="Y1673" s="5"/>
      <c r="Z1673" s="5"/>
      <c r="AA1673" s="5"/>
    </row>
    <row r="1674" spans="1:27" ht="15.6" x14ac:dyDescent="0.35">
      <c r="A1674" s="5"/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  <c r="X1674" s="5"/>
      <c r="Y1674" s="5"/>
      <c r="Z1674" s="5"/>
      <c r="AA1674" s="5"/>
    </row>
    <row r="1675" spans="1:27" ht="15.6" x14ac:dyDescent="0.35">
      <c r="A1675" s="5"/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5"/>
      <c r="W1675" s="5"/>
      <c r="X1675" s="5"/>
      <c r="Y1675" s="5"/>
      <c r="Z1675" s="5"/>
      <c r="AA1675" s="5"/>
    </row>
    <row r="1676" spans="1:27" ht="15.6" x14ac:dyDescent="0.35">
      <c r="A1676" s="5"/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5"/>
      <c r="W1676" s="5"/>
      <c r="X1676" s="5"/>
      <c r="Y1676" s="5"/>
      <c r="Z1676" s="5"/>
      <c r="AA1676" s="5"/>
    </row>
    <row r="1677" spans="1:27" ht="15.6" x14ac:dyDescent="0.35">
      <c r="A1677" s="5"/>
      <c r="B1677" s="5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5"/>
      <c r="W1677" s="5"/>
      <c r="X1677" s="5"/>
      <c r="Y1677" s="5"/>
      <c r="Z1677" s="5"/>
      <c r="AA1677" s="5"/>
    </row>
    <row r="1678" spans="1:27" ht="15.6" x14ac:dyDescent="0.35">
      <c r="A1678" s="5"/>
      <c r="B1678" s="5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5"/>
      <c r="W1678" s="5"/>
      <c r="X1678" s="5"/>
      <c r="Y1678" s="5"/>
      <c r="Z1678" s="5"/>
      <c r="AA1678" s="5"/>
    </row>
    <row r="1679" spans="1:27" ht="15.6" x14ac:dyDescent="0.35">
      <c r="A1679" s="5"/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  <c r="V1679" s="5"/>
      <c r="W1679" s="5"/>
      <c r="X1679" s="5"/>
      <c r="Y1679" s="5"/>
      <c r="Z1679" s="5"/>
      <c r="AA1679" s="5"/>
    </row>
    <row r="1680" spans="1:27" ht="15.6" x14ac:dyDescent="0.35">
      <c r="A1680" s="5"/>
      <c r="B1680" s="5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5"/>
      <c r="W1680" s="5"/>
      <c r="X1680" s="5"/>
      <c r="Y1680" s="5"/>
      <c r="Z1680" s="5"/>
      <c r="AA1680" s="5"/>
    </row>
    <row r="1681" spans="1:27" ht="15.6" x14ac:dyDescent="0.35">
      <c r="A1681" s="5"/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  <c r="V1681" s="5"/>
      <c r="W1681" s="5"/>
      <c r="X1681" s="5"/>
      <c r="Y1681" s="5"/>
      <c r="Z1681" s="5"/>
      <c r="AA1681" s="5"/>
    </row>
    <row r="1682" spans="1:27" ht="15.6" x14ac:dyDescent="0.35">
      <c r="A1682" s="5"/>
      <c r="B1682" s="5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5"/>
      <c r="W1682" s="5"/>
      <c r="X1682" s="5"/>
      <c r="Y1682" s="5"/>
      <c r="Z1682" s="5"/>
      <c r="AA1682" s="5"/>
    </row>
    <row r="1683" spans="1:27" ht="15.6" x14ac:dyDescent="0.35">
      <c r="A1683" s="5"/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  <c r="V1683" s="5"/>
      <c r="W1683" s="5"/>
      <c r="X1683" s="5"/>
      <c r="Y1683" s="5"/>
      <c r="Z1683" s="5"/>
      <c r="AA1683" s="5"/>
    </row>
    <row r="1684" spans="1:27" ht="15.6" x14ac:dyDescent="0.35">
      <c r="A1684" s="5"/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5"/>
      <c r="W1684" s="5"/>
      <c r="X1684" s="5"/>
      <c r="Y1684" s="5"/>
      <c r="Z1684" s="5"/>
      <c r="AA1684" s="5"/>
    </row>
    <row r="1685" spans="1:27" ht="15.6" x14ac:dyDescent="0.35">
      <c r="A1685" s="5"/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5"/>
      <c r="W1685" s="5"/>
      <c r="X1685" s="5"/>
      <c r="Y1685" s="5"/>
      <c r="Z1685" s="5"/>
      <c r="AA1685" s="5"/>
    </row>
    <row r="1686" spans="1:27" ht="15.6" x14ac:dyDescent="0.35">
      <c r="A1686" s="5"/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5"/>
      <c r="W1686" s="5"/>
      <c r="X1686" s="5"/>
      <c r="Y1686" s="5"/>
      <c r="Z1686" s="5"/>
      <c r="AA1686" s="5"/>
    </row>
    <row r="1687" spans="1:27" ht="15.6" x14ac:dyDescent="0.35">
      <c r="A1687" s="5"/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5"/>
      <c r="W1687" s="5"/>
      <c r="X1687" s="5"/>
      <c r="Y1687" s="5"/>
      <c r="Z1687" s="5"/>
      <c r="AA1687" s="5"/>
    </row>
    <row r="1688" spans="1:27" ht="15.6" x14ac:dyDescent="0.35">
      <c r="A1688" s="5"/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5"/>
      <c r="W1688" s="5"/>
      <c r="X1688" s="5"/>
      <c r="Y1688" s="5"/>
      <c r="Z1688" s="5"/>
      <c r="AA1688" s="5"/>
    </row>
    <row r="1689" spans="1:27" ht="15.6" x14ac:dyDescent="0.35">
      <c r="A1689" s="5"/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5"/>
      <c r="W1689" s="5"/>
      <c r="X1689" s="5"/>
      <c r="Y1689" s="5"/>
      <c r="Z1689" s="5"/>
      <c r="AA1689" s="5"/>
    </row>
    <row r="1690" spans="1:27" ht="15.6" x14ac:dyDescent="0.35">
      <c r="A1690" s="5"/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5"/>
      <c r="W1690" s="5"/>
      <c r="X1690" s="5"/>
      <c r="Y1690" s="5"/>
      <c r="Z1690" s="5"/>
      <c r="AA1690" s="5"/>
    </row>
    <row r="1691" spans="1:27" ht="15.6" x14ac:dyDescent="0.35">
      <c r="A1691" s="5"/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5"/>
      <c r="W1691" s="5"/>
      <c r="X1691" s="5"/>
      <c r="Y1691" s="5"/>
      <c r="Z1691" s="5"/>
      <c r="AA1691" s="5"/>
    </row>
    <row r="1692" spans="1:27" ht="15.6" x14ac:dyDescent="0.35">
      <c r="A1692" s="5"/>
      <c r="B1692" s="5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5"/>
      <c r="W1692" s="5"/>
      <c r="X1692" s="5"/>
      <c r="Y1692" s="5"/>
      <c r="Z1692" s="5"/>
      <c r="AA1692" s="5"/>
    </row>
    <row r="1693" spans="1:27" ht="15.6" x14ac:dyDescent="0.35">
      <c r="A1693" s="5"/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5"/>
      <c r="W1693" s="5"/>
      <c r="X1693" s="5"/>
      <c r="Y1693" s="5"/>
      <c r="Z1693" s="5"/>
      <c r="AA1693" s="5"/>
    </row>
    <row r="1694" spans="1:27" ht="15.6" x14ac:dyDescent="0.35">
      <c r="A1694" s="5"/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5"/>
      <c r="W1694" s="5"/>
      <c r="X1694" s="5"/>
      <c r="Y1694" s="5"/>
      <c r="Z1694" s="5"/>
      <c r="AA1694" s="5"/>
    </row>
    <row r="1695" spans="1:27" ht="15.6" x14ac:dyDescent="0.35">
      <c r="A1695" s="5"/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  <c r="V1695" s="5"/>
      <c r="W1695" s="5"/>
      <c r="X1695" s="5"/>
      <c r="Y1695" s="5"/>
      <c r="Z1695" s="5"/>
      <c r="AA1695" s="5"/>
    </row>
    <row r="1696" spans="1:27" ht="15.6" x14ac:dyDescent="0.35">
      <c r="A1696" s="5"/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5"/>
      <c r="W1696" s="5"/>
      <c r="X1696" s="5"/>
      <c r="Y1696" s="5"/>
      <c r="Z1696" s="5"/>
      <c r="AA1696" s="5"/>
    </row>
    <row r="1697" spans="1:27" ht="15.6" x14ac:dyDescent="0.35">
      <c r="A1697" s="5"/>
      <c r="B1697" s="5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5"/>
      <c r="W1697" s="5"/>
      <c r="X1697" s="5"/>
      <c r="Y1697" s="5"/>
      <c r="Z1697" s="5"/>
      <c r="AA1697" s="5"/>
    </row>
    <row r="1698" spans="1:27" ht="15.6" x14ac:dyDescent="0.35">
      <c r="A1698" s="5"/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5"/>
      <c r="W1698" s="5"/>
      <c r="X1698" s="5"/>
      <c r="Y1698" s="5"/>
      <c r="Z1698" s="5"/>
      <c r="AA1698" s="5"/>
    </row>
    <row r="1699" spans="1:27" ht="15.6" x14ac:dyDescent="0.35">
      <c r="A1699" s="5"/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5"/>
      <c r="W1699" s="5"/>
      <c r="X1699" s="5"/>
      <c r="Y1699" s="5"/>
      <c r="Z1699" s="5"/>
      <c r="AA1699" s="5"/>
    </row>
    <row r="1700" spans="1:27" ht="15.6" x14ac:dyDescent="0.35">
      <c r="A1700" s="5"/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5"/>
      <c r="W1700" s="5"/>
      <c r="X1700" s="5"/>
      <c r="Y1700" s="5"/>
      <c r="Z1700" s="5"/>
      <c r="AA1700" s="5"/>
    </row>
    <row r="1701" spans="1:27" ht="15.6" x14ac:dyDescent="0.35">
      <c r="A1701" s="5"/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  <c r="V1701" s="5"/>
      <c r="W1701" s="5"/>
      <c r="X1701" s="5"/>
      <c r="Y1701" s="5"/>
      <c r="Z1701" s="5"/>
      <c r="AA1701" s="5"/>
    </row>
    <row r="1702" spans="1:27" ht="15.6" x14ac:dyDescent="0.35">
      <c r="A1702" s="5"/>
      <c r="B1702" s="5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5"/>
      <c r="W1702" s="5"/>
      <c r="X1702" s="5"/>
      <c r="Y1702" s="5"/>
      <c r="Z1702" s="5"/>
      <c r="AA1702" s="5"/>
    </row>
    <row r="1703" spans="1:27" ht="15.6" x14ac:dyDescent="0.35">
      <c r="A1703" s="5"/>
      <c r="B1703" s="5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5"/>
      <c r="W1703" s="5"/>
      <c r="X1703" s="5"/>
      <c r="Y1703" s="5"/>
      <c r="Z1703" s="5"/>
      <c r="AA1703" s="5"/>
    </row>
    <row r="1704" spans="1:27" ht="15.6" x14ac:dyDescent="0.35">
      <c r="A1704" s="5"/>
      <c r="B1704" s="5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5"/>
      <c r="W1704" s="5"/>
      <c r="X1704" s="5"/>
      <c r="Y1704" s="5"/>
      <c r="Z1704" s="5"/>
      <c r="AA1704" s="5"/>
    </row>
    <row r="1705" spans="1:27" ht="15.6" x14ac:dyDescent="0.35">
      <c r="A1705" s="5"/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  <c r="V1705" s="5"/>
      <c r="W1705" s="5"/>
      <c r="X1705" s="5"/>
      <c r="Y1705" s="5"/>
      <c r="Z1705" s="5"/>
      <c r="AA1705" s="5"/>
    </row>
    <row r="1706" spans="1:27" ht="15.6" x14ac:dyDescent="0.35">
      <c r="A1706" s="5"/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5"/>
      <c r="W1706" s="5"/>
      <c r="X1706" s="5"/>
      <c r="Y1706" s="5"/>
      <c r="Z1706" s="5"/>
      <c r="AA1706" s="5"/>
    </row>
    <row r="1707" spans="1:27" ht="15.6" x14ac:dyDescent="0.35">
      <c r="A1707" s="5"/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5"/>
      <c r="W1707" s="5"/>
      <c r="X1707" s="5"/>
      <c r="Y1707" s="5"/>
      <c r="Z1707" s="5"/>
      <c r="AA1707" s="5"/>
    </row>
    <row r="1708" spans="1:27" ht="15.6" x14ac:dyDescent="0.35">
      <c r="A1708" s="5"/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5"/>
      <c r="W1708" s="5"/>
      <c r="X1708" s="5"/>
      <c r="Y1708" s="5"/>
      <c r="Z1708" s="5"/>
      <c r="AA1708" s="5"/>
    </row>
    <row r="1709" spans="1:27" ht="15.6" x14ac:dyDescent="0.35">
      <c r="A1709" s="5"/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5"/>
      <c r="W1709" s="5"/>
      <c r="X1709" s="5"/>
      <c r="Y1709" s="5"/>
      <c r="Z1709" s="5"/>
      <c r="AA1709" s="5"/>
    </row>
    <row r="1710" spans="1:27" ht="15.6" x14ac:dyDescent="0.35">
      <c r="A1710" s="5"/>
      <c r="B1710" s="5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5"/>
      <c r="W1710" s="5"/>
      <c r="X1710" s="5"/>
      <c r="Y1710" s="5"/>
      <c r="Z1710" s="5"/>
      <c r="AA1710" s="5"/>
    </row>
    <row r="1711" spans="1:27" ht="15.6" x14ac:dyDescent="0.35">
      <c r="A1711" s="5"/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  <c r="V1711" s="5"/>
      <c r="W1711" s="5"/>
      <c r="X1711" s="5"/>
      <c r="Y1711" s="5"/>
      <c r="Z1711" s="5"/>
      <c r="AA1711" s="5"/>
    </row>
    <row r="1712" spans="1:27" ht="15.6" x14ac:dyDescent="0.35">
      <c r="A1712" s="5"/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5"/>
      <c r="W1712" s="5"/>
      <c r="X1712" s="5"/>
      <c r="Y1712" s="5"/>
      <c r="Z1712" s="5"/>
      <c r="AA1712" s="5"/>
    </row>
    <row r="1713" spans="1:27" ht="15.6" x14ac:dyDescent="0.35">
      <c r="A1713" s="5"/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  <c r="V1713" s="5"/>
      <c r="W1713" s="5"/>
      <c r="X1713" s="5"/>
      <c r="Y1713" s="5"/>
      <c r="Z1713" s="5"/>
      <c r="AA1713" s="5"/>
    </row>
    <row r="1714" spans="1:27" ht="15.6" x14ac:dyDescent="0.35">
      <c r="A1714" s="5"/>
      <c r="B1714" s="5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5"/>
      <c r="W1714" s="5"/>
      <c r="X1714" s="5"/>
      <c r="Y1714" s="5"/>
      <c r="Z1714" s="5"/>
      <c r="AA1714" s="5"/>
    </row>
    <row r="1715" spans="1:27" ht="15.6" x14ac:dyDescent="0.35">
      <c r="A1715" s="5"/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  <c r="V1715" s="5"/>
      <c r="W1715" s="5"/>
      <c r="X1715" s="5"/>
      <c r="Y1715" s="5"/>
      <c r="Z1715" s="5"/>
      <c r="AA1715" s="5"/>
    </row>
    <row r="1716" spans="1:27" ht="15.6" x14ac:dyDescent="0.35">
      <c r="A1716" s="5"/>
      <c r="B1716" s="5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5"/>
      <c r="W1716" s="5"/>
      <c r="X1716" s="5"/>
      <c r="Y1716" s="5"/>
      <c r="Z1716" s="5"/>
      <c r="AA1716" s="5"/>
    </row>
    <row r="1717" spans="1:27" ht="15.6" x14ac:dyDescent="0.35">
      <c r="A1717" s="5"/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  <c r="V1717" s="5"/>
      <c r="W1717" s="5"/>
      <c r="X1717" s="5"/>
      <c r="Y1717" s="5"/>
      <c r="Z1717" s="5"/>
      <c r="AA1717" s="5"/>
    </row>
    <row r="1718" spans="1:27" ht="15.6" x14ac:dyDescent="0.35">
      <c r="A1718" s="5"/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5"/>
      <c r="W1718" s="5"/>
      <c r="X1718" s="5"/>
      <c r="Y1718" s="5"/>
      <c r="Z1718" s="5"/>
      <c r="AA1718" s="5"/>
    </row>
    <row r="1719" spans="1:27" ht="15.6" x14ac:dyDescent="0.35">
      <c r="A1719" s="5"/>
      <c r="B1719" s="5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  <c r="V1719" s="5"/>
      <c r="W1719" s="5"/>
      <c r="X1719" s="5"/>
      <c r="Y1719" s="5"/>
      <c r="Z1719" s="5"/>
      <c r="AA1719" s="5"/>
    </row>
    <row r="1720" spans="1:27" ht="15.6" x14ac:dyDescent="0.35">
      <c r="A1720" s="5"/>
      <c r="B1720" s="5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  <c r="V1720" s="5"/>
      <c r="W1720" s="5"/>
      <c r="X1720" s="5"/>
      <c r="Y1720" s="5"/>
      <c r="Z1720" s="5"/>
      <c r="AA1720" s="5"/>
    </row>
    <row r="1721" spans="1:27" ht="15.6" x14ac:dyDescent="0.35">
      <c r="A1721" s="5"/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  <c r="V1721" s="5"/>
      <c r="W1721" s="5"/>
      <c r="X1721" s="5"/>
      <c r="Y1721" s="5"/>
      <c r="Z1721" s="5"/>
      <c r="AA1721" s="5"/>
    </row>
    <row r="1722" spans="1:27" ht="15.6" x14ac:dyDescent="0.35">
      <c r="A1722" s="5"/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5"/>
      <c r="W1722" s="5"/>
      <c r="X1722" s="5"/>
      <c r="Y1722" s="5"/>
      <c r="Z1722" s="5"/>
      <c r="AA1722" s="5"/>
    </row>
    <row r="1723" spans="1:27" ht="15.6" x14ac:dyDescent="0.35">
      <c r="A1723" s="5"/>
      <c r="B1723" s="5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  <c r="V1723" s="5"/>
      <c r="W1723" s="5"/>
      <c r="X1723" s="5"/>
      <c r="Y1723" s="5"/>
      <c r="Z1723" s="5"/>
      <c r="AA1723" s="5"/>
    </row>
    <row r="1724" spans="1:27" ht="15.6" x14ac:dyDescent="0.35">
      <c r="A1724" s="5"/>
      <c r="B1724" s="5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5"/>
      <c r="W1724" s="5"/>
      <c r="X1724" s="5"/>
      <c r="Y1724" s="5"/>
      <c r="Z1724" s="5"/>
      <c r="AA1724" s="5"/>
    </row>
    <row r="1725" spans="1:27" ht="15.6" x14ac:dyDescent="0.35">
      <c r="A1725" s="5"/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  <c r="V1725" s="5"/>
      <c r="W1725" s="5"/>
      <c r="X1725" s="5"/>
      <c r="Y1725" s="5"/>
      <c r="Z1725" s="5"/>
      <c r="AA1725" s="5"/>
    </row>
    <row r="1726" spans="1:27" ht="15.6" x14ac:dyDescent="0.35">
      <c r="A1726" s="5"/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  <c r="V1726" s="5"/>
      <c r="W1726" s="5"/>
      <c r="X1726" s="5"/>
      <c r="Y1726" s="5"/>
      <c r="Z1726" s="5"/>
      <c r="AA1726" s="5"/>
    </row>
    <row r="1727" spans="1:27" ht="15.6" x14ac:dyDescent="0.35">
      <c r="A1727" s="5"/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5"/>
      <c r="V1727" s="5"/>
      <c r="W1727" s="5"/>
      <c r="X1727" s="5"/>
      <c r="Y1727" s="5"/>
      <c r="Z1727" s="5"/>
      <c r="AA1727" s="5"/>
    </row>
    <row r="1728" spans="1:27" ht="15.6" x14ac:dyDescent="0.35">
      <c r="A1728" s="5"/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  <c r="V1728" s="5"/>
      <c r="W1728" s="5"/>
      <c r="X1728" s="5"/>
      <c r="Y1728" s="5"/>
      <c r="Z1728" s="5"/>
      <c r="AA1728" s="5"/>
    </row>
    <row r="1729" spans="1:27" ht="15.6" x14ac:dyDescent="0.35">
      <c r="A1729" s="5"/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5"/>
      <c r="V1729" s="5"/>
      <c r="W1729" s="5"/>
      <c r="X1729" s="5"/>
      <c r="Y1729" s="5"/>
      <c r="Z1729" s="5"/>
      <c r="AA1729" s="5"/>
    </row>
    <row r="1730" spans="1:27" ht="15.6" x14ac:dyDescent="0.35">
      <c r="A1730" s="5"/>
      <c r="B1730" s="5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  <c r="V1730" s="5"/>
      <c r="W1730" s="5"/>
      <c r="X1730" s="5"/>
      <c r="Y1730" s="5"/>
      <c r="Z1730" s="5"/>
      <c r="AA1730" s="5"/>
    </row>
    <row r="1731" spans="1:27" ht="15.6" x14ac:dyDescent="0.35">
      <c r="A1731" s="5"/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5"/>
      <c r="V1731" s="5"/>
      <c r="W1731" s="5"/>
      <c r="X1731" s="5"/>
      <c r="Y1731" s="5"/>
      <c r="Z1731" s="5"/>
      <c r="AA1731" s="5"/>
    </row>
    <row r="1732" spans="1:27" ht="15.6" x14ac:dyDescent="0.35">
      <c r="A1732" s="5"/>
      <c r="B1732" s="5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5"/>
      <c r="V1732" s="5"/>
      <c r="W1732" s="5"/>
      <c r="X1732" s="5"/>
      <c r="Y1732" s="5"/>
      <c r="Z1732" s="5"/>
      <c r="AA1732" s="5"/>
    </row>
    <row r="1733" spans="1:27" ht="15.6" x14ac:dyDescent="0.35">
      <c r="A1733" s="5"/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5"/>
      <c r="V1733" s="5"/>
      <c r="W1733" s="5"/>
      <c r="X1733" s="5"/>
      <c r="Y1733" s="5"/>
      <c r="Z1733" s="5"/>
      <c r="AA1733" s="5"/>
    </row>
    <row r="1734" spans="1:27" ht="15.6" x14ac:dyDescent="0.35">
      <c r="A1734" s="5"/>
      <c r="B1734" s="5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  <c r="V1734" s="5"/>
      <c r="W1734" s="5"/>
      <c r="X1734" s="5"/>
      <c r="Y1734" s="5"/>
      <c r="Z1734" s="5"/>
      <c r="AA1734" s="5"/>
    </row>
    <row r="1735" spans="1:27" ht="15.6" x14ac:dyDescent="0.35">
      <c r="A1735" s="5"/>
      <c r="B1735" s="5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5"/>
      <c r="V1735" s="5"/>
      <c r="W1735" s="5"/>
      <c r="X1735" s="5"/>
      <c r="Y1735" s="5"/>
      <c r="Z1735" s="5"/>
      <c r="AA1735" s="5"/>
    </row>
    <row r="1736" spans="1:27" ht="15.6" x14ac:dyDescent="0.35">
      <c r="A1736" s="5"/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  <c r="V1736" s="5"/>
      <c r="W1736" s="5"/>
      <c r="X1736" s="5"/>
      <c r="Y1736" s="5"/>
      <c r="Z1736" s="5"/>
      <c r="AA1736" s="5"/>
    </row>
    <row r="1737" spans="1:27" ht="15.6" x14ac:dyDescent="0.35">
      <c r="A1737" s="5"/>
      <c r="B1737" s="5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  <c r="V1737" s="5"/>
      <c r="W1737" s="5"/>
      <c r="X1737" s="5"/>
      <c r="Y1737" s="5"/>
      <c r="Z1737" s="5"/>
      <c r="AA1737" s="5"/>
    </row>
    <row r="1738" spans="1:27" ht="15.6" x14ac:dyDescent="0.35">
      <c r="A1738" s="5"/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  <c r="V1738" s="5"/>
      <c r="W1738" s="5"/>
      <c r="X1738" s="5"/>
      <c r="Y1738" s="5"/>
      <c r="Z1738" s="5"/>
      <c r="AA1738" s="5"/>
    </row>
    <row r="1739" spans="1:27" ht="15.6" x14ac:dyDescent="0.35">
      <c r="A1739" s="5"/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5"/>
      <c r="V1739" s="5"/>
      <c r="W1739" s="5"/>
      <c r="X1739" s="5"/>
      <c r="Y1739" s="5"/>
      <c r="Z1739" s="5"/>
      <c r="AA1739" s="5"/>
    </row>
    <row r="1740" spans="1:27" ht="15.6" x14ac:dyDescent="0.35">
      <c r="A1740" s="5"/>
      <c r="B1740" s="5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  <c r="V1740" s="5"/>
      <c r="W1740" s="5"/>
      <c r="X1740" s="5"/>
      <c r="Y1740" s="5"/>
      <c r="Z1740" s="5"/>
      <c r="AA1740" s="5"/>
    </row>
    <row r="1741" spans="1:27" ht="15.6" x14ac:dyDescent="0.35">
      <c r="A1741" s="5"/>
      <c r="B1741" s="5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5"/>
      <c r="V1741" s="5"/>
      <c r="W1741" s="5"/>
      <c r="X1741" s="5"/>
      <c r="Y1741" s="5"/>
      <c r="Z1741" s="5"/>
      <c r="AA1741" s="5"/>
    </row>
    <row r="1742" spans="1:27" ht="15.6" x14ac:dyDescent="0.35">
      <c r="A1742" s="5"/>
      <c r="B1742" s="5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  <c r="V1742" s="5"/>
      <c r="W1742" s="5"/>
      <c r="X1742" s="5"/>
      <c r="Y1742" s="5"/>
      <c r="Z1742" s="5"/>
      <c r="AA1742" s="5"/>
    </row>
    <row r="1743" spans="1:27" ht="15.6" x14ac:dyDescent="0.35">
      <c r="A1743" s="5"/>
      <c r="B1743" s="5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5"/>
      <c r="V1743" s="5"/>
      <c r="W1743" s="5"/>
      <c r="X1743" s="5"/>
      <c r="Y1743" s="5"/>
      <c r="Z1743" s="5"/>
      <c r="AA1743" s="5"/>
    </row>
    <row r="1744" spans="1:27" ht="15.6" x14ac:dyDescent="0.35">
      <c r="A1744" s="5"/>
      <c r="B1744" s="5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  <c r="V1744" s="5"/>
      <c r="W1744" s="5"/>
      <c r="X1744" s="5"/>
      <c r="Y1744" s="5"/>
      <c r="Z1744" s="5"/>
      <c r="AA1744" s="5"/>
    </row>
    <row r="1745" spans="1:27" ht="15.6" x14ac:dyDescent="0.35">
      <c r="A1745" s="5"/>
      <c r="B1745" s="5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5"/>
      <c r="V1745" s="5"/>
      <c r="W1745" s="5"/>
      <c r="X1745" s="5"/>
      <c r="Y1745" s="5"/>
      <c r="Z1745" s="5"/>
      <c r="AA1745" s="5"/>
    </row>
    <row r="1746" spans="1:27" ht="15.6" x14ac:dyDescent="0.35">
      <c r="A1746" s="5"/>
      <c r="B1746" s="5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  <c r="U1746" s="5"/>
      <c r="V1746" s="5"/>
      <c r="W1746" s="5"/>
      <c r="X1746" s="5"/>
      <c r="Y1746" s="5"/>
      <c r="Z1746" s="5"/>
      <c r="AA1746" s="5"/>
    </row>
    <row r="1747" spans="1:27" ht="15.6" x14ac:dyDescent="0.35">
      <c r="A1747" s="5"/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5"/>
      <c r="V1747" s="5"/>
      <c r="W1747" s="5"/>
      <c r="X1747" s="5"/>
      <c r="Y1747" s="5"/>
      <c r="Z1747" s="5"/>
      <c r="AA1747" s="5"/>
    </row>
    <row r="1748" spans="1:27" ht="15.6" x14ac:dyDescent="0.35">
      <c r="A1748" s="5"/>
      <c r="B1748" s="5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  <c r="V1748" s="5"/>
      <c r="W1748" s="5"/>
      <c r="X1748" s="5"/>
      <c r="Y1748" s="5"/>
      <c r="Z1748" s="5"/>
      <c r="AA1748" s="5"/>
    </row>
    <row r="1749" spans="1:27" ht="15.6" x14ac:dyDescent="0.35">
      <c r="A1749" s="5"/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5"/>
      <c r="V1749" s="5"/>
      <c r="W1749" s="5"/>
      <c r="X1749" s="5"/>
      <c r="Y1749" s="5"/>
      <c r="Z1749" s="5"/>
      <c r="AA1749" s="5"/>
    </row>
    <row r="1750" spans="1:27" ht="15.6" x14ac:dyDescent="0.35">
      <c r="A1750" s="5"/>
      <c r="B1750" s="5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  <c r="V1750" s="5"/>
      <c r="W1750" s="5"/>
      <c r="X1750" s="5"/>
      <c r="Y1750" s="5"/>
      <c r="Z1750" s="5"/>
      <c r="AA1750" s="5"/>
    </row>
    <row r="1751" spans="1:27" ht="15.6" x14ac:dyDescent="0.35">
      <c r="A1751" s="5"/>
      <c r="B1751" s="5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5"/>
      <c r="V1751" s="5"/>
      <c r="W1751" s="5"/>
      <c r="X1751" s="5"/>
      <c r="Y1751" s="5"/>
      <c r="Z1751" s="5"/>
      <c r="AA1751" s="5"/>
    </row>
    <row r="1752" spans="1:27" ht="15.6" x14ac:dyDescent="0.35">
      <c r="A1752" s="5"/>
      <c r="B1752" s="5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5"/>
      <c r="V1752" s="5"/>
      <c r="W1752" s="5"/>
      <c r="X1752" s="5"/>
      <c r="Y1752" s="5"/>
      <c r="Z1752" s="5"/>
      <c r="AA1752" s="5"/>
    </row>
    <row r="1753" spans="1:27" ht="15.6" x14ac:dyDescent="0.35">
      <c r="A1753" s="5"/>
      <c r="B1753" s="5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5"/>
      <c r="V1753" s="5"/>
      <c r="W1753" s="5"/>
      <c r="X1753" s="5"/>
      <c r="Y1753" s="5"/>
      <c r="Z1753" s="5"/>
      <c r="AA1753" s="5"/>
    </row>
    <row r="1754" spans="1:27" ht="15.6" x14ac:dyDescent="0.35">
      <c r="A1754" s="5"/>
      <c r="B1754" s="5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5"/>
      <c r="V1754" s="5"/>
      <c r="W1754" s="5"/>
      <c r="X1754" s="5"/>
      <c r="Y1754" s="5"/>
      <c r="Z1754" s="5"/>
      <c r="AA1754" s="5"/>
    </row>
    <row r="1755" spans="1:27" ht="15.6" x14ac:dyDescent="0.35">
      <c r="A1755" s="5"/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5"/>
      <c r="V1755" s="5"/>
      <c r="W1755" s="5"/>
      <c r="X1755" s="5"/>
      <c r="Y1755" s="5"/>
      <c r="Z1755" s="5"/>
      <c r="AA1755" s="5"/>
    </row>
    <row r="1756" spans="1:27" ht="15.6" x14ac:dyDescent="0.35">
      <c r="A1756" s="5"/>
      <c r="B1756" s="5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/>
      <c r="V1756" s="5"/>
      <c r="W1756" s="5"/>
      <c r="X1756" s="5"/>
      <c r="Y1756" s="5"/>
      <c r="Z1756" s="5"/>
      <c r="AA1756" s="5"/>
    </row>
    <row r="1757" spans="1:27" ht="15.6" x14ac:dyDescent="0.35">
      <c r="A1757" s="5"/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5"/>
      <c r="V1757" s="5"/>
      <c r="W1757" s="5"/>
      <c r="X1757" s="5"/>
      <c r="Y1757" s="5"/>
      <c r="Z1757" s="5"/>
      <c r="AA1757" s="5"/>
    </row>
    <row r="1758" spans="1:27" ht="15.6" x14ac:dyDescent="0.35">
      <c r="A1758" s="5"/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/>
      <c r="V1758" s="5"/>
      <c r="W1758" s="5"/>
      <c r="X1758" s="5"/>
      <c r="Y1758" s="5"/>
      <c r="Z1758" s="5"/>
      <c r="AA1758" s="5"/>
    </row>
    <row r="1759" spans="1:27" ht="15.6" x14ac:dyDescent="0.35">
      <c r="A1759" s="5"/>
      <c r="B1759" s="5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5"/>
      <c r="V1759" s="5"/>
      <c r="W1759" s="5"/>
      <c r="X1759" s="5"/>
      <c r="Y1759" s="5"/>
      <c r="Z1759" s="5"/>
      <c r="AA1759" s="5"/>
    </row>
    <row r="1760" spans="1:27" ht="15.6" x14ac:dyDescent="0.35">
      <c r="A1760" s="5"/>
      <c r="B1760" s="5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5"/>
      <c r="V1760" s="5"/>
      <c r="W1760" s="5"/>
      <c r="X1760" s="5"/>
      <c r="Y1760" s="5"/>
      <c r="Z1760" s="5"/>
      <c r="AA1760" s="5"/>
    </row>
    <row r="1761" spans="1:27" ht="15.6" x14ac:dyDescent="0.35">
      <c r="A1761" s="5"/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5"/>
      <c r="V1761" s="5"/>
      <c r="W1761" s="5"/>
      <c r="X1761" s="5"/>
      <c r="Y1761" s="5"/>
      <c r="Z1761" s="5"/>
      <c r="AA1761" s="5"/>
    </row>
  </sheetData>
  <sheetProtection algorithmName="SHA-512" hashValue="6a2nOxv0Ey2DqdTX72xigHaX/kS/V+tyx+EzWtkGsxm2n8XF8qG5Whoc5Fvd9HT5O1VSpyV/79sEEB2qt6E02w==" saltValue="Yn2ZHn+R9J30NVX+1KgATA==" spinCount="100000" sheet="1" objects="1" scenarios="1"/>
  <mergeCells count="8">
    <mergeCell ref="D70:E70"/>
    <mergeCell ref="D74:E74"/>
    <mergeCell ref="D75:E75"/>
    <mergeCell ref="D76:E76"/>
    <mergeCell ref="D77:E77"/>
    <mergeCell ref="D71:E71"/>
    <mergeCell ref="D72:E72"/>
    <mergeCell ref="D73:E7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DATOS </vt:lpstr>
      <vt:lpstr>CÉDULAS CÁLCULO</vt:lpstr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Castillo</cp:lastModifiedBy>
  <cp:lastPrinted>2014-04-05T02:15:01Z</cp:lastPrinted>
  <dcterms:created xsi:type="dcterms:W3CDTF">2011-09-13T03:43:53Z</dcterms:created>
  <dcterms:modified xsi:type="dcterms:W3CDTF">2021-11-09T07:08:25Z</dcterms:modified>
</cp:coreProperties>
</file>